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1-plateforme-tic-v9\corriges\corrige-exe-tableur\"/>
    </mc:Choice>
  </mc:AlternateContent>
  <xr:revisionPtr revIDLastSave="0" documentId="13_ncr:1_{A76C6625-1C57-4BB0-988B-FF6074594941}" xr6:coauthVersionLast="47" xr6:coauthVersionMax="47" xr10:uidLastSave="{00000000-0000-0000-0000-000000000000}"/>
  <bookViews>
    <workbookView xWindow="-28898" yWindow="-98" windowWidth="28996" windowHeight="15796" xr2:uid="{00000000-000D-0000-FFFF-FFFF00000000}"/>
  </bookViews>
  <sheets>
    <sheet name="Corrig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13" i="1"/>
  <c r="F4" i="1"/>
  <c r="G4" i="1" s="1"/>
  <c r="H4" i="1" s="1"/>
  <c r="I4" i="1" s="1"/>
  <c r="F5" i="1"/>
  <c r="G5" i="1" s="1"/>
  <c r="H5" i="1" s="1"/>
  <c r="I5" i="1" s="1"/>
  <c r="F6" i="1"/>
  <c r="G6" i="1" s="1"/>
  <c r="H6" i="1" s="1"/>
  <c r="I6" i="1" s="1"/>
  <c r="F7" i="1"/>
  <c r="G7" i="1" s="1"/>
  <c r="H7" i="1" s="1"/>
  <c r="I7" i="1" s="1"/>
  <c r="F8" i="1"/>
  <c r="G8" i="1" s="1"/>
  <c r="H8" i="1" s="1"/>
  <c r="I8" i="1" s="1"/>
  <c r="F9" i="1"/>
  <c r="G9" i="1" s="1"/>
  <c r="H9" i="1" s="1"/>
  <c r="I9" i="1" s="1"/>
  <c r="F3" i="1"/>
  <c r="G3" i="1" s="1"/>
  <c r="H3" i="1" s="1"/>
  <c r="I3" i="1" s="1"/>
</calcChain>
</file>

<file path=xl/sharedStrings.xml><?xml version="1.0" encoding="utf-8"?>
<sst xmlns="http://schemas.openxmlformats.org/spreadsheetml/2006/main" count="28" uniqueCount="20">
  <si>
    <t>Représentants</t>
  </si>
  <si>
    <t>Pailler Luc</t>
  </si>
  <si>
    <t>Fardot Paul</t>
  </si>
  <si>
    <t>Campion Jean</t>
  </si>
  <si>
    <t>Gellen Lucie</t>
  </si>
  <si>
    <t>Collomb Irène</t>
  </si>
  <si>
    <t>Bataille Lucien</t>
  </si>
  <si>
    <t>Foutrot Emilie</t>
  </si>
  <si>
    <t>CA Accessoires</t>
  </si>
  <si>
    <t>CA Parquet</t>
  </si>
  <si>
    <t>CA Bois brut</t>
  </si>
  <si>
    <t>Base</t>
  </si>
  <si>
    <t>Prime</t>
  </si>
  <si>
    <t>Prime total</t>
  </si>
  <si>
    <t>Salaire brut</t>
  </si>
  <si>
    <t>Bonus prime</t>
  </si>
  <si>
    <t>Kilomètrage</t>
  </si>
  <si>
    <t>Voiture</t>
  </si>
  <si>
    <t>Indémnité</t>
  </si>
  <si>
    <t>Société Alpes Bois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</si>
</sst>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44" fontId="0" fillId="0" borderId="1" xfId="2" applyFont="1" applyBorder="1"/>
    <xf numFmtId="44" fontId="2" fillId="0" borderId="1" xfId="2" applyFont="1" applyBorder="1"/>
    <xf numFmtId="44" fontId="2" fillId="0" borderId="1" xfId="0" applyNumberFormat="1" applyFont="1" applyBorder="1"/>
    <xf numFmtId="165" fontId="0" fillId="0" borderId="1" xfId="1" applyNumberFormat="1" applyFont="1" applyFill="1" applyBorder="1"/>
    <xf numFmtId="0" fontId="3" fillId="2" borderId="1" xfId="0" applyFont="1" applyFill="1" applyBorder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abSelected="1" workbookViewId="0">
      <selection activeCell="G6" sqref="G6"/>
    </sheetView>
  </sheetViews>
  <sheetFormatPr baseColWidth="10" defaultRowHeight="14.25" x14ac:dyDescent="0.45"/>
  <cols>
    <col min="1" max="1" width="13.86328125" bestFit="1" customWidth="1"/>
    <col min="2" max="3" width="11.86328125" bestFit="1" customWidth="1"/>
    <col min="4" max="4" width="14.1328125" bestFit="1" customWidth="1"/>
    <col min="5" max="6" width="10.86328125" bestFit="1" customWidth="1"/>
    <col min="7" max="7" width="12.1328125" bestFit="1" customWidth="1"/>
    <col min="8" max="8" width="10.86328125" bestFit="1" customWidth="1"/>
    <col min="9" max="9" width="11.1328125" bestFit="1" customWidth="1"/>
  </cols>
  <sheetData>
    <row r="1" spans="1:9" ht="18" x14ac:dyDescent="0.55000000000000004">
      <c r="A1" s="7" t="s">
        <v>19</v>
      </c>
      <c r="B1" s="7"/>
      <c r="C1" s="7"/>
      <c r="D1" s="7"/>
      <c r="E1" s="7"/>
      <c r="F1" s="7"/>
      <c r="G1" s="7"/>
      <c r="H1" s="7"/>
      <c r="I1" s="7"/>
    </row>
    <row r="2" spans="1:9" x14ac:dyDescent="0.45">
      <c r="A2" s="1" t="s">
        <v>0</v>
      </c>
      <c r="B2" s="1" t="s">
        <v>10</v>
      </c>
      <c r="C2" s="1" t="s">
        <v>9</v>
      </c>
      <c r="D2" s="1" t="s">
        <v>8</v>
      </c>
      <c r="E2" s="1" t="s">
        <v>11</v>
      </c>
      <c r="F2" s="1" t="s">
        <v>12</v>
      </c>
      <c r="G2" s="1" t="s">
        <v>15</v>
      </c>
      <c r="H2" s="1" t="s">
        <v>13</v>
      </c>
      <c r="I2" s="1" t="s">
        <v>14</v>
      </c>
    </row>
    <row r="3" spans="1:9" x14ac:dyDescent="0.45">
      <c r="A3" s="2" t="s">
        <v>1</v>
      </c>
      <c r="B3" s="3">
        <v>15356</v>
      </c>
      <c r="C3" s="3">
        <v>12450</v>
      </c>
      <c r="D3" s="3">
        <v>2350</v>
      </c>
      <c r="E3" s="4">
        <v>1500</v>
      </c>
      <c r="F3" s="3">
        <f>(B3*3%)+(C3*3.5%)+(D3*4%)</f>
        <v>990.43000000000006</v>
      </c>
      <c r="G3" s="3">
        <f>IF(F3&lt;700,0,IF(F3&gt;1000,F3*0.2,F3*0.1))</f>
        <v>99.043000000000006</v>
      </c>
      <c r="H3" s="5">
        <f>G3+F3</f>
        <v>1089.473</v>
      </c>
      <c r="I3" s="5">
        <f>H3+E3</f>
        <v>2589.473</v>
      </c>
    </row>
    <row r="4" spans="1:9" x14ac:dyDescent="0.45">
      <c r="A4" s="2" t="s">
        <v>2</v>
      </c>
      <c r="B4" s="3">
        <v>12240</v>
      </c>
      <c r="C4" s="3">
        <v>8560</v>
      </c>
      <c r="D4" s="3">
        <v>4220</v>
      </c>
      <c r="E4" s="4">
        <v>1500</v>
      </c>
      <c r="F4" s="3">
        <f t="shared" ref="F4:F9" si="0">(B4*3%)+(C4*3.5%)+(D4*4%)</f>
        <v>835.59999999999991</v>
      </c>
      <c r="G4" s="3">
        <f t="shared" ref="G4:G9" si="1">IF(F4&lt;700,0,IF(F4&gt;1000,F4*0.2,F4*0.1))</f>
        <v>83.56</v>
      </c>
      <c r="H4" s="5">
        <f t="shared" ref="H4:H9" si="2">G4+F4</f>
        <v>919.15999999999985</v>
      </c>
      <c r="I4" s="5">
        <f t="shared" ref="I4:I9" si="3">H4+E4</f>
        <v>2419.16</v>
      </c>
    </row>
    <row r="5" spans="1:9" x14ac:dyDescent="0.45">
      <c r="A5" s="2" t="s">
        <v>3</v>
      </c>
      <c r="B5" s="3">
        <v>8020</v>
      </c>
      <c r="C5" s="3">
        <v>7700</v>
      </c>
      <c r="D5" s="3">
        <v>2700</v>
      </c>
      <c r="E5" s="4">
        <v>1500</v>
      </c>
      <c r="F5" s="3">
        <f t="shared" si="0"/>
        <v>618.1</v>
      </c>
      <c r="G5" s="3">
        <f t="shared" si="1"/>
        <v>0</v>
      </c>
      <c r="H5" s="5">
        <f t="shared" si="2"/>
        <v>618.1</v>
      </c>
      <c r="I5" s="5">
        <f t="shared" si="3"/>
        <v>2118.1</v>
      </c>
    </row>
    <row r="6" spans="1:9" x14ac:dyDescent="0.45">
      <c r="A6" s="2" t="s">
        <v>4</v>
      </c>
      <c r="B6" s="3">
        <v>7685</v>
      </c>
      <c r="C6" s="3">
        <v>4200</v>
      </c>
      <c r="D6" s="3">
        <v>2500</v>
      </c>
      <c r="E6" s="4">
        <v>1500</v>
      </c>
      <c r="F6" s="3">
        <f t="shared" si="0"/>
        <v>477.54999999999995</v>
      </c>
      <c r="G6" s="3">
        <f t="shared" si="1"/>
        <v>0</v>
      </c>
      <c r="H6" s="5">
        <f t="shared" si="2"/>
        <v>477.54999999999995</v>
      </c>
      <c r="I6" s="5">
        <f t="shared" si="3"/>
        <v>1977.55</v>
      </c>
    </row>
    <row r="7" spans="1:9" x14ac:dyDescent="0.45">
      <c r="A7" s="2" t="s">
        <v>5</v>
      </c>
      <c r="B7" s="3">
        <v>15230</v>
      </c>
      <c r="C7" s="3">
        <v>9400</v>
      </c>
      <c r="D7" s="3">
        <v>4500</v>
      </c>
      <c r="E7" s="4">
        <v>1500</v>
      </c>
      <c r="F7" s="3">
        <f t="shared" si="0"/>
        <v>965.90000000000009</v>
      </c>
      <c r="G7" s="3">
        <f t="shared" si="1"/>
        <v>96.590000000000018</v>
      </c>
      <c r="H7" s="5">
        <f t="shared" si="2"/>
        <v>1062.49</v>
      </c>
      <c r="I7" s="5">
        <f t="shared" si="3"/>
        <v>2562.4899999999998</v>
      </c>
    </row>
    <row r="8" spans="1:9" x14ac:dyDescent="0.45">
      <c r="A8" s="2" t="s">
        <v>6</v>
      </c>
      <c r="B8" s="3">
        <v>19700</v>
      </c>
      <c r="C8" s="3">
        <v>12800</v>
      </c>
      <c r="D8" s="3">
        <v>6500</v>
      </c>
      <c r="E8" s="4">
        <v>1500</v>
      </c>
      <c r="F8" s="3">
        <f t="shared" si="0"/>
        <v>1299</v>
      </c>
      <c r="G8" s="3">
        <f t="shared" si="1"/>
        <v>259.8</v>
      </c>
      <c r="H8" s="5">
        <f t="shared" si="2"/>
        <v>1558.8</v>
      </c>
      <c r="I8" s="5">
        <f t="shared" si="3"/>
        <v>3058.8</v>
      </c>
    </row>
    <row r="9" spans="1:9" x14ac:dyDescent="0.45">
      <c r="A9" s="2" t="s">
        <v>7</v>
      </c>
      <c r="B9" s="3">
        <v>14800</v>
      </c>
      <c r="C9" s="3">
        <v>8200</v>
      </c>
      <c r="D9" s="3">
        <v>7200</v>
      </c>
      <c r="E9" s="4">
        <v>1500</v>
      </c>
      <c r="F9" s="3">
        <f t="shared" si="0"/>
        <v>1019</v>
      </c>
      <c r="G9" s="3">
        <f t="shared" si="1"/>
        <v>203.8</v>
      </c>
      <c r="H9" s="5">
        <f t="shared" si="2"/>
        <v>1222.8</v>
      </c>
      <c r="I9" s="5">
        <f t="shared" si="3"/>
        <v>2722.8</v>
      </c>
    </row>
    <row r="12" spans="1:9" x14ac:dyDescent="0.45">
      <c r="A12" s="1" t="s">
        <v>0</v>
      </c>
      <c r="B12" s="1" t="s">
        <v>17</v>
      </c>
      <c r="C12" s="1" t="s">
        <v>16</v>
      </c>
      <c r="D12" s="1" t="s">
        <v>18</v>
      </c>
    </row>
    <row r="13" spans="1:9" x14ac:dyDescent="0.45">
      <c r="A13" s="2" t="s">
        <v>1</v>
      </c>
      <c r="B13" s="2">
        <v>11</v>
      </c>
      <c r="C13" s="6">
        <v>1200</v>
      </c>
      <c r="D13" s="3">
        <f>IF(B13&gt;10,C13*0.26,C13*0.2)</f>
        <v>312</v>
      </c>
    </row>
    <row r="14" spans="1:9" x14ac:dyDescent="0.45">
      <c r="A14" s="2" t="s">
        <v>2</v>
      </c>
      <c r="B14" s="2">
        <v>8</v>
      </c>
      <c r="C14" s="6">
        <v>1800</v>
      </c>
      <c r="D14" s="3">
        <f t="shared" ref="D14:D19" si="4">IF(B14&gt;10,C14*0.26,C14*0.2)</f>
        <v>360</v>
      </c>
    </row>
    <row r="15" spans="1:9" x14ac:dyDescent="0.45">
      <c r="A15" s="2" t="s">
        <v>3</v>
      </c>
      <c r="B15" s="2">
        <v>12</v>
      </c>
      <c r="C15" s="6">
        <v>1425</v>
      </c>
      <c r="D15" s="3">
        <f t="shared" si="4"/>
        <v>370.5</v>
      </c>
    </row>
    <row r="16" spans="1:9" x14ac:dyDescent="0.45">
      <c r="A16" s="2" t="s">
        <v>4</v>
      </c>
      <c r="B16" s="2">
        <v>11</v>
      </c>
      <c r="C16" s="6">
        <v>987</v>
      </c>
      <c r="D16" s="3">
        <f t="shared" si="4"/>
        <v>256.62</v>
      </c>
    </row>
    <row r="17" spans="1:4" x14ac:dyDescent="0.45">
      <c r="A17" s="2" t="s">
        <v>5</v>
      </c>
      <c r="B17" s="2">
        <v>9</v>
      </c>
      <c r="C17" s="6">
        <v>810</v>
      </c>
      <c r="D17" s="3">
        <f t="shared" si="4"/>
        <v>162</v>
      </c>
    </row>
    <row r="18" spans="1:4" x14ac:dyDescent="0.45">
      <c r="A18" s="2" t="s">
        <v>6</v>
      </c>
      <c r="B18" s="2">
        <v>12</v>
      </c>
      <c r="C18" s="6">
        <v>1350</v>
      </c>
      <c r="D18" s="3">
        <f t="shared" si="4"/>
        <v>351</v>
      </c>
    </row>
    <row r="19" spans="1:4" x14ac:dyDescent="0.45">
      <c r="A19" s="2" t="s">
        <v>7</v>
      </c>
      <c r="B19" s="2">
        <v>8</v>
      </c>
      <c r="C19" s="6">
        <v>1410</v>
      </c>
      <c r="D19" s="3">
        <f t="shared" si="4"/>
        <v>282</v>
      </c>
    </row>
  </sheetData>
  <mergeCells count="1">
    <mergeCell ref="A1:I1"/>
  </mergeCells>
  <pageMargins left="0.17" right="0.18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Corrigé</vt:lpstr>
    </vt:vector>
  </TitlesOfParts>
  <Company>cterrier.com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 Terrier</cp:lastModifiedBy>
  <cp:lastPrinted>2007-02-02T07:50:35Z</cp:lastPrinted>
  <dcterms:created xsi:type="dcterms:W3CDTF">2007-01-14T18:08:45Z</dcterms:created>
  <dcterms:modified xsi:type="dcterms:W3CDTF">2022-07-11T19:01:06Z</dcterms:modified>
</cp:coreProperties>
</file>