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1-plateforme-tic-v9\corriges\corrige-exe-tableur\"/>
    </mc:Choice>
  </mc:AlternateContent>
  <xr:revisionPtr revIDLastSave="0" documentId="13_ncr:1_{68C401ED-BCE4-461B-B1E3-AD2C6B76FC30}" xr6:coauthVersionLast="47" xr6:coauthVersionMax="47" xr10:uidLastSave="{00000000-0000-0000-0000-000000000000}"/>
  <bookViews>
    <workbookView xWindow="-28898" yWindow="-98" windowWidth="28996" windowHeight="15796" tabRatio="795" xr2:uid="{00000000-000D-0000-FFFF-FFFF00000000}"/>
  </bookViews>
  <sheets>
    <sheet name="CA par client" sheetId="1" r:id="rId1"/>
  </sheets>
  <definedNames>
    <definedName name="imprimantes">'CA par client'!$C$3:$C$12</definedName>
    <definedName name="locations">'CA par client'!#REF!</definedName>
    <definedName name="logiciels">'CA par client'!#REF!</definedName>
    <definedName name="pc">'CA par client'!$B$3:$B$12</definedName>
    <definedName name="scanners">'CA par client'!$D$3:$D$12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C13" i="1"/>
  <c r="D13" i="1"/>
  <c r="E3" i="1"/>
  <c r="E4" i="1"/>
  <c r="E5" i="1"/>
  <c r="E6" i="1"/>
  <c r="E7" i="1"/>
  <c r="E8" i="1"/>
  <c r="E9" i="1"/>
  <c r="E10" i="1"/>
  <c r="E11" i="1"/>
  <c r="E12" i="1"/>
  <c r="E13" i="1" l="1"/>
</calcChain>
</file>

<file path=xl/sharedStrings.xml><?xml version="1.0" encoding="utf-8"?>
<sst xmlns="http://schemas.openxmlformats.org/spreadsheetml/2006/main" count="17" uniqueCount="17">
  <si>
    <t>Total</t>
  </si>
  <si>
    <t>Totaux</t>
  </si>
  <si>
    <t>Communes</t>
  </si>
  <si>
    <t>Maconnerie</t>
  </si>
  <si>
    <t>Terrassement</t>
  </si>
  <si>
    <t>Raccordement</t>
  </si>
  <si>
    <t>Faverges</t>
  </si>
  <si>
    <t>Meythet</t>
  </si>
  <si>
    <t>Montmin</t>
  </si>
  <si>
    <t>La Clusaz</t>
  </si>
  <si>
    <t>Grand Bornand</t>
  </si>
  <si>
    <t>Manigod</t>
  </si>
  <si>
    <t>Thones</t>
  </si>
  <si>
    <t>Annecy</t>
  </si>
  <si>
    <t>Annecy le Vieux</t>
  </si>
  <si>
    <t>Doussard</t>
  </si>
  <si>
    <t>Répartition du CA par commune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</si>
</sst>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]_-;\-* #,##0.00\ [$€]_-;_-* &quot;-&quot;??\ [$€]_-;_-@_-"/>
    <numFmt numFmtId="165" formatCode="_-* #,##0.00\ [$€-81D]_-;\-* #,##0.00\ [$€-81D]_-;_-* &quot;-&quot;??\ [$€-81D]_-;_-@_-"/>
  </numFmts>
  <fonts count="6" x14ac:knownFonts="1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1" xfId="1" applyFont="1" applyBorder="1"/>
    <xf numFmtId="165" fontId="0" fillId="0" borderId="0" xfId="0" applyNumberFormat="1"/>
    <xf numFmtId="0" fontId="4" fillId="0" borderId="1" xfId="0" applyFont="1" applyBorder="1"/>
    <xf numFmtId="0" fontId="2" fillId="2" borderId="1" xfId="0" applyFont="1" applyFill="1" applyBorder="1" applyAlignment="1">
      <alignment horizontal="right"/>
    </xf>
    <xf numFmtId="164" fontId="2" fillId="2" borderId="1" xfId="1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Répartition du </a:t>
            </a:r>
          </a:p>
          <a:p>
            <a:pPr>
              <a:defRPr/>
            </a:pPr>
            <a:r>
              <a:rPr lang="en-US"/>
              <a:t>chiffre d'affaires</a:t>
            </a:r>
          </a:p>
        </c:rich>
      </c:tx>
      <c:layout>
        <c:manualLayout>
          <c:xMode val="edge"/>
          <c:yMode val="edge"/>
          <c:x val="0.33645827676712836"/>
          <c:y val="0.41841379556062286"/>
        </c:manualLayout>
      </c:layout>
      <c:overlay val="0"/>
      <c:spPr>
        <a:gradFill>
          <a:gsLst>
            <a:gs pos="0">
              <a:srgbClr val="5E9EFF"/>
            </a:gs>
            <a:gs pos="39999">
              <a:srgbClr val="85C2FF"/>
            </a:gs>
            <a:gs pos="70000">
              <a:srgbClr val="C4D6EB"/>
            </a:gs>
            <a:gs pos="100000">
              <a:srgbClr val="FFEBFA"/>
            </a:gs>
          </a:gsLst>
          <a:path path="circle">
            <a:fillToRect l="100000" t="100000"/>
          </a:path>
        </a:gradFill>
        <a:scene3d>
          <a:camera prst="orthographicFront"/>
          <a:lightRig rig="threePt" dir="t"/>
        </a:scene3d>
        <a:sp3d>
          <a:bevelT w="152400" h="50800" prst="softRound"/>
        </a:sp3d>
      </c:spPr>
    </c:title>
    <c:autoTitleDeleted val="0"/>
    <c:plotArea>
      <c:layout>
        <c:manualLayout>
          <c:layoutTarget val="inner"/>
          <c:xMode val="edge"/>
          <c:yMode val="edge"/>
          <c:x val="3.3925694632998452E-2"/>
          <c:y val="0"/>
          <c:w val="0.95601706036745393"/>
          <c:h val="1"/>
        </c:manualLayout>
      </c:layout>
      <c:doughnutChart>
        <c:varyColors val="1"/>
        <c:ser>
          <c:idx val="0"/>
          <c:order val="0"/>
          <c:tx>
            <c:strRef>
              <c:f>'CA par client'!$A$13</c:f>
              <c:strCache>
                <c:ptCount val="1"/>
                <c:pt idx="0">
                  <c:v>Totaux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'CA par client'!$B$2:$D$2</c:f>
              <c:strCache>
                <c:ptCount val="3"/>
                <c:pt idx="0">
                  <c:v>Maconnerie</c:v>
                </c:pt>
                <c:pt idx="1">
                  <c:v>Terrassement</c:v>
                </c:pt>
                <c:pt idx="2">
                  <c:v>Raccordement</c:v>
                </c:pt>
              </c:strCache>
            </c:strRef>
          </c:cat>
          <c:val>
            <c:numRef>
              <c:f>'CA par client'!$B$13:$D$13</c:f>
              <c:numCache>
                <c:formatCode>_-* #\ ##0.00\ [$€]_-;\-* #\ ##0.00\ [$€]_-;_-* "-"??\ [$€]_-;_-@_-</c:formatCode>
                <c:ptCount val="3"/>
                <c:pt idx="0">
                  <c:v>183200</c:v>
                </c:pt>
                <c:pt idx="1">
                  <c:v>133000</c:v>
                </c:pt>
                <c:pt idx="2">
                  <c:v>27600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D4-49BF-A219-859E548B02F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>
                <a:solidFill>
                  <a:srgbClr val="FFFF00"/>
                </a:solidFill>
              </a:rPr>
              <a:t>Répartition du chiffre d'affaires </a:t>
            </a:r>
          </a:p>
          <a:p>
            <a:pPr>
              <a:defRPr/>
            </a:pPr>
            <a:r>
              <a:rPr lang="fr-FR">
                <a:solidFill>
                  <a:srgbClr val="FFFF00"/>
                </a:solidFill>
              </a:rPr>
              <a:t>par commune</a:t>
            </a:r>
          </a:p>
        </c:rich>
      </c:tx>
      <c:layout>
        <c:manualLayout>
          <c:xMode val="edge"/>
          <c:yMode val="edge"/>
          <c:x val="0.45853622737947225"/>
          <c:y val="2.799650043744532E-2"/>
        </c:manualLayout>
      </c:layout>
      <c:overlay val="0"/>
      <c:spPr>
        <a:solidFill>
          <a:schemeClr val="tx2">
            <a:lumMod val="40000"/>
            <a:lumOff val="60000"/>
          </a:schemeClr>
        </a:solidFill>
        <a:effectLst>
          <a:innerShdw blurRad="63500" dist="50800" dir="13500000">
            <a:prstClr val="black">
              <a:alpha val="50000"/>
            </a:prstClr>
          </a:innerShdw>
        </a:effectLst>
      </c:spPr>
    </c:title>
    <c:autoTitleDeleted val="0"/>
    <c:view3D>
      <c:rotX val="20"/>
      <c:rotY val="20"/>
      <c:depthPercent val="10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0.12003476948257073"/>
          <c:y val="2.1356149378965423E-2"/>
          <c:w val="0.87996529216742647"/>
          <c:h val="0.7357574004036896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'CA par client'!$B$2</c:f>
              <c:strCache>
                <c:ptCount val="1"/>
                <c:pt idx="0">
                  <c:v>Maconnerie</c:v>
                </c:pt>
              </c:strCache>
            </c:strRef>
          </c:tx>
          <c:invertIfNegative val="0"/>
          <c:cat>
            <c:strRef>
              <c:f>'CA par client'!$A$3:$A$12</c:f>
              <c:strCache>
                <c:ptCount val="10"/>
                <c:pt idx="0">
                  <c:v>Grand Bornand</c:v>
                </c:pt>
                <c:pt idx="1">
                  <c:v>Thones</c:v>
                </c:pt>
                <c:pt idx="2">
                  <c:v>Faverges</c:v>
                </c:pt>
                <c:pt idx="3">
                  <c:v>Annecy le Vieux</c:v>
                </c:pt>
                <c:pt idx="4">
                  <c:v>Annecy</c:v>
                </c:pt>
                <c:pt idx="5">
                  <c:v>La Clusaz</c:v>
                </c:pt>
                <c:pt idx="6">
                  <c:v>Montmin</c:v>
                </c:pt>
                <c:pt idx="7">
                  <c:v>Meythet</c:v>
                </c:pt>
                <c:pt idx="8">
                  <c:v>Manigod</c:v>
                </c:pt>
                <c:pt idx="9">
                  <c:v>Doussard</c:v>
                </c:pt>
              </c:strCache>
            </c:strRef>
          </c:cat>
          <c:val>
            <c:numRef>
              <c:f>'CA par client'!$B$3:$B$12</c:f>
              <c:numCache>
                <c:formatCode>_-* #\ ##0.00\ [$€]_-;\-* #\ ##0.00\ [$€]_-;_-* "-"??\ [$€]_-;_-@_-</c:formatCode>
                <c:ptCount val="10"/>
                <c:pt idx="0">
                  <c:v>32000</c:v>
                </c:pt>
                <c:pt idx="1">
                  <c:v>8000</c:v>
                </c:pt>
                <c:pt idx="2">
                  <c:v>20000</c:v>
                </c:pt>
                <c:pt idx="3">
                  <c:v>13200</c:v>
                </c:pt>
                <c:pt idx="4">
                  <c:v>28000</c:v>
                </c:pt>
                <c:pt idx="5">
                  <c:v>30000</c:v>
                </c:pt>
                <c:pt idx="6">
                  <c:v>15000</c:v>
                </c:pt>
                <c:pt idx="7">
                  <c:v>18000</c:v>
                </c:pt>
                <c:pt idx="8">
                  <c:v>14000</c:v>
                </c:pt>
                <c:pt idx="9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6-403D-AB1E-7679188EF370}"/>
            </c:ext>
          </c:extLst>
        </c:ser>
        <c:ser>
          <c:idx val="1"/>
          <c:order val="1"/>
          <c:tx>
            <c:strRef>
              <c:f>'CA par client'!$C$2</c:f>
              <c:strCache>
                <c:ptCount val="1"/>
                <c:pt idx="0">
                  <c:v>Terrassement</c:v>
                </c:pt>
              </c:strCache>
            </c:strRef>
          </c:tx>
          <c:invertIfNegative val="0"/>
          <c:cat>
            <c:strRef>
              <c:f>'CA par client'!$A$3:$A$12</c:f>
              <c:strCache>
                <c:ptCount val="10"/>
                <c:pt idx="0">
                  <c:v>Grand Bornand</c:v>
                </c:pt>
                <c:pt idx="1">
                  <c:v>Thones</c:v>
                </c:pt>
                <c:pt idx="2">
                  <c:v>Faverges</c:v>
                </c:pt>
                <c:pt idx="3">
                  <c:v>Annecy le Vieux</c:v>
                </c:pt>
                <c:pt idx="4">
                  <c:v>Annecy</c:v>
                </c:pt>
                <c:pt idx="5">
                  <c:v>La Clusaz</c:v>
                </c:pt>
                <c:pt idx="6">
                  <c:v>Montmin</c:v>
                </c:pt>
                <c:pt idx="7">
                  <c:v>Meythet</c:v>
                </c:pt>
                <c:pt idx="8">
                  <c:v>Manigod</c:v>
                </c:pt>
                <c:pt idx="9">
                  <c:v>Doussard</c:v>
                </c:pt>
              </c:strCache>
            </c:strRef>
          </c:cat>
          <c:val>
            <c:numRef>
              <c:f>'CA par client'!$C$3:$C$12</c:f>
              <c:numCache>
                <c:formatCode>_-* #\ ##0.00\ [$€]_-;\-* #\ ##0.00\ [$€]_-;_-* "-"??\ [$€]_-;_-@_-</c:formatCode>
                <c:ptCount val="10"/>
                <c:pt idx="0">
                  <c:v>19000</c:v>
                </c:pt>
                <c:pt idx="1">
                  <c:v>35000</c:v>
                </c:pt>
                <c:pt idx="2">
                  <c:v>18000</c:v>
                </c:pt>
                <c:pt idx="3">
                  <c:v>22000</c:v>
                </c:pt>
                <c:pt idx="4">
                  <c:v>7000</c:v>
                </c:pt>
                <c:pt idx="5">
                  <c:v>5000</c:v>
                </c:pt>
                <c:pt idx="6">
                  <c:v>12000</c:v>
                </c:pt>
                <c:pt idx="7">
                  <c:v>7000</c:v>
                </c:pt>
                <c:pt idx="8">
                  <c:v>5000</c:v>
                </c:pt>
                <c:pt idx="9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E6-403D-AB1E-7679188EF370}"/>
            </c:ext>
          </c:extLst>
        </c:ser>
        <c:ser>
          <c:idx val="2"/>
          <c:order val="2"/>
          <c:tx>
            <c:strRef>
              <c:f>'CA par client'!$D$2</c:f>
              <c:strCache>
                <c:ptCount val="1"/>
                <c:pt idx="0">
                  <c:v>Raccordement</c:v>
                </c:pt>
              </c:strCache>
            </c:strRef>
          </c:tx>
          <c:invertIfNegative val="0"/>
          <c:cat>
            <c:strRef>
              <c:f>'CA par client'!$A$3:$A$12</c:f>
              <c:strCache>
                <c:ptCount val="10"/>
                <c:pt idx="0">
                  <c:v>Grand Bornand</c:v>
                </c:pt>
                <c:pt idx="1">
                  <c:v>Thones</c:v>
                </c:pt>
                <c:pt idx="2">
                  <c:v>Faverges</c:v>
                </c:pt>
                <c:pt idx="3">
                  <c:v>Annecy le Vieux</c:v>
                </c:pt>
                <c:pt idx="4">
                  <c:v>Annecy</c:v>
                </c:pt>
                <c:pt idx="5">
                  <c:v>La Clusaz</c:v>
                </c:pt>
                <c:pt idx="6">
                  <c:v>Montmin</c:v>
                </c:pt>
                <c:pt idx="7">
                  <c:v>Meythet</c:v>
                </c:pt>
                <c:pt idx="8">
                  <c:v>Manigod</c:v>
                </c:pt>
                <c:pt idx="9">
                  <c:v>Doussard</c:v>
                </c:pt>
              </c:strCache>
            </c:strRef>
          </c:cat>
          <c:val>
            <c:numRef>
              <c:f>'CA par client'!$D$3:$D$12</c:f>
              <c:numCache>
                <c:formatCode>_-* #\ ##0.00\ [$€]_-;\-* #\ ##0.00\ [$€]_-;_-* "-"??\ [$€]_-;_-@_-</c:formatCode>
                <c:ptCount val="10"/>
                <c:pt idx="0">
                  <c:v>3500</c:v>
                </c:pt>
                <c:pt idx="1">
                  <c:v>2000</c:v>
                </c:pt>
                <c:pt idx="2">
                  <c:v>2000</c:v>
                </c:pt>
                <c:pt idx="3">
                  <c:v>4200</c:v>
                </c:pt>
                <c:pt idx="4">
                  <c:v>2500</c:v>
                </c:pt>
                <c:pt idx="5">
                  <c:v>1200</c:v>
                </c:pt>
                <c:pt idx="6">
                  <c:v>4200</c:v>
                </c:pt>
                <c:pt idx="7">
                  <c:v>3500</c:v>
                </c:pt>
                <c:pt idx="8">
                  <c:v>1000</c:v>
                </c:pt>
                <c:pt idx="9">
                  <c:v>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E6-403D-AB1E-7679188EF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2522368"/>
        <c:axId val="58394880"/>
        <c:axId val="0"/>
      </c:bar3DChart>
      <c:catAx>
        <c:axId val="52522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8394880"/>
        <c:crosses val="autoZero"/>
        <c:auto val="1"/>
        <c:lblAlgn val="ctr"/>
        <c:lblOffset val="100"/>
        <c:noMultiLvlLbl val="0"/>
      </c:catAx>
      <c:valAx>
        <c:axId val="58394880"/>
        <c:scaling>
          <c:orientation val="minMax"/>
        </c:scaling>
        <c:delete val="0"/>
        <c:axPos val="l"/>
        <c:numFmt formatCode="_-* #,##0\ [$€-81D]_-;\-* #,##0\ [$€-81D]_-;_-* &quot;-&quot;\ [$€-81D]_-;_-@_-" sourceLinked="0"/>
        <c:majorTickMark val="none"/>
        <c:minorTickMark val="none"/>
        <c:tickLblPos val="nextTo"/>
        <c:spPr>
          <a:ln w="9525">
            <a:noFill/>
          </a:ln>
        </c:spPr>
        <c:crossAx val="525223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chemeClr val="tx2">
            <a:lumMod val="40000"/>
            <a:lumOff val="60000"/>
          </a:schemeClr>
        </a:solidFill>
      </c:spPr>
      <c:txPr>
        <a:bodyPr/>
        <a:lstStyle/>
        <a:p>
          <a:pPr>
            <a:defRPr sz="1050" b="1"/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rgbClr val="CCCCFF"/>
        </a:gs>
        <a:gs pos="17999">
          <a:srgbClr val="99CCFF"/>
        </a:gs>
        <a:gs pos="36000">
          <a:srgbClr val="9966FF"/>
        </a:gs>
        <a:gs pos="61000">
          <a:srgbClr val="CC99FF"/>
        </a:gs>
        <a:gs pos="82001">
          <a:srgbClr val="99CCFF"/>
        </a:gs>
        <a:gs pos="100000">
          <a:srgbClr val="CCCCFF"/>
        </a:gs>
      </a:gsLst>
      <a:lin ang="13200000" scaled="0"/>
      <a:tileRect/>
    </a:gra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52551</xdr:colOff>
      <xdr:row>0</xdr:row>
      <xdr:rowOff>152401</xdr:rowOff>
    </xdr:from>
    <xdr:to>
      <xdr:col>13</xdr:col>
      <xdr:colOff>19050</xdr:colOff>
      <xdr:row>25</xdr:row>
      <xdr:rowOff>114301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13</xdr:row>
      <xdr:rowOff>127551</xdr:rowOff>
    </xdr:from>
    <xdr:to>
      <xdr:col>6</xdr:col>
      <xdr:colOff>409574</xdr:colOff>
      <xdr:row>36</xdr:row>
      <xdr:rowOff>32301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topLeftCell="A14" zoomScale="115" zoomScaleNormal="115" workbookViewId="0">
      <selection activeCell="J30" sqref="J30"/>
    </sheetView>
  </sheetViews>
  <sheetFormatPr baseColWidth="10" defaultRowHeight="12.75" x14ac:dyDescent="0.35"/>
  <cols>
    <col min="1" max="1" width="14.59765625" customWidth="1"/>
    <col min="2" max="2" width="13.3984375" bestFit="1" customWidth="1"/>
    <col min="3" max="3" width="15.1328125" bestFit="1" customWidth="1"/>
    <col min="4" max="4" width="15.73046875" bestFit="1" customWidth="1"/>
    <col min="5" max="5" width="13.3984375" bestFit="1" customWidth="1"/>
  </cols>
  <sheetData>
    <row r="1" spans="1:5" ht="26.25" customHeight="1" x14ac:dyDescent="0.35">
      <c r="A1" s="8" t="s">
        <v>16</v>
      </c>
      <c r="B1" s="9"/>
      <c r="C1" s="9"/>
      <c r="D1" s="9"/>
      <c r="E1" s="10"/>
    </row>
    <row r="2" spans="1:5" ht="13.9" x14ac:dyDescent="0.4">
      <c r="A2" s="6" t="s">
        <v>2</v>
      </c>
      <c r="B2" s="7" t="s">
        <v>3</v>
      </c>
      <c r="C2" s="7" t="s">
        <v>4</v>
      </c>
      <c r="D2" s="7" t="s">
        <v>5</v>
      </c>
      <c r="E2" s="6" t="s">
        <v>0</v>
      </c>
    </row>
    <row r="3" spans="1:5" x14ac:dyDescent="0.35">
      <c r="A3" s="3" t="s">
        <v>10</v>
      </c>
      <c r="B3" s="1">
        <v>32000</v>
      </c>
      <c r="C3" s="1">
        <v>19000</v>
      </c>
      <c r="D3" s="1">
        <v>3500</v>
      </c>
      <c r="E3" s="1">
        <f t="shared" ref="E3:E12" si="0">SUM(B3:D3)</f>
        <v>54500</v>
      </c>
    </row>
    <row r="4" spans="1:5" x14ac:dyDescent="0.35">
      <c r="A4" s="3" t="s">
        <v>12</v>
      </c>
      <c r="B4" s="1">
        <v>8000</v>
      </c>
      <c r="C4" s="1">
        <v>35000</v>
      </c>
      <c r="D4" s="1">
        <v>2000</v>
      </c>
      <c r="E4" s="1">
        <f t="shared" si="0"/>
        <v>45000</v>
      </c>
    </row>
    <row r="5" spans="1:5" x14ac:dyDescent="0.35">
      <c r="A5" s="3" t="s">
        <v>6</v>
      </c>
      <c r="B5" s="1">
        <v>20000</v>
      </c>
      <c r="C5" s="1">
        <v>18000</v>
      </c>
      <c r="D5" s="1">
        <v>2000</v>
      </c>
      <c r="E5" s="1">
        <f t="shared" si="0"/>
        <v>40000</v>
      </c>
    </row>
    <row r="6" spans="1:5" x14ac:dyDescent="0.35">
      <c r="A6" s="3" t="s">
        <v>14</v>
      </c>
      <c r="B6" s="1">
        <v>13200</v>
      </c>
      <c r="C6" s="1">
        <v>22000</v>
      </c>
      <c r="D6" s="1">
        <v>4200</v>
      </c>
      <c r="E6" s="1">
        <f t="shared" si="0"/>
        <v>39400</v>
      </c>
    </row>
    <row r="7" spans="1:5" x14ac:dyDescent="0.35">
      <c r="A7" s="3" t="s">
        <v>13</v>
      </c>
      <c r="B7" s="1">
        <v>28000</v>
      </c>
      <c r="C7" s="1">
        <v>7000</v>
      </c>
      <c r="D7" s="1">
        <v>2500</v>
      </c>
      <c r="E7" s="1">
        <f t="shared" si="0"/>
        <v>37500</v>
      </c>
    </row>
    <row r="8" spans="1:5" x14ac:dyDescent="0.35">
      <c r="A8" s="3" t="s">
        <v>9</v>
      </c>
      <c r="B8" s="1">
        <v>30000</v>
      </c>
      <c r="C8" s="1">
        <v>5000</v>
      </c>
      <c r="D8" s="1">
        <v>1200</v>
      </c>
      <c r="E8" s="1">
        <f t="shared" si="0"/>
        <v>36200</v>
      </c>
    </row>
    <row r="9" spans="1:5" x14ac:dyDescent="0.35">
      <c r="A9" s="3" t="s">
        <v>8</v>
      </c>
      <c r="B9" s="1">
        <v>15000</v>
      </c>
      <c r="C9" s="1">
        <v>12000</v>
      </c>
      <c r="D9" s="1">
        <v>4200</v>
      </c>
      <c r="E9" s="1">
        <f t="shared" si="0"/>
        <v>31200</v>
      </c>
    </row>
    <row r="10" spans="1:5" x14ac:dyDescent="0.35">
      <c r="A10" s="3" t="s">
        <v>7</v>
      </c>
      <c r="B10" s="1">
        <v>18000</v>
      </c>
      <c r="C10" s="1">
        <v>7000</v>
      </c>
      <c r="D10" s="1">
        <v>3500</v>
      </c>
      <c r="E10" s="1">
        <f t="shared" si="0"/>
        <v>28500</v>
      </c>
    </row>
    <row r="11" spans="1:5" x14ac:dyDescent="0.35">
      <c r="A11" s="3" t="s">
        <v>11</v>
      </c>
      <c r="B11" s="1">
        <v>14000</v>
      </c>
      <c r="C11" s="1">
        <v>5000</v>
      </c>
      <c r="D11" s="1">
        <v>1000</v>
      </c>
      <c r="E11" s="1">
        <f t="shared" si="0"/>
        <v>20000</v>
      </c>
    </row>
    <row r="12" spans="1:5" x14ac:dyDescent="0.35">
      <c r="A12" s="3" t="s">
        <v>15</v>
      </c>
      <c r="B12" s="1">
        <v>5000</v>
      </c>
      <c r="C12" s="1">
        <v>3000</v>
      </c>
      <c r="D12" s="1">
        <v>3500</v>
      </c>
      <c r="E12" s="1">
        <f t="shared" si="0"/>
        <v>11500</v>
      </c>
    </row>
    <row r="13" spans="1:5" x14ac:dyDescent="0.35">
      <c r="A13" s="4" t="s">
        <v>1</v>
      </c>
      <c r="B13" s="5">
        <f>SUM(pc)</f>
        <v>183200</v>
      </c>
      <c r="C13" s="5">
        <f>SUM(imprimantes)</f>
        <v>133000</v>
      </c>
      <c r="D13" s="5">
        <f>SUM(scanners)</f>
        <v>27600</v>
      </c>
      <c r="E13" s="5">
        <f>SUM(E3:E12)</f>
        <v>343800</v>
      </c>
    </row>
    <row r="14" spans="1:5" x14ac:dyDescent="0.35">
      <c r="B14" s="2"/>
      <c r="C14" s="2"/>
      <c r="D14" s="2"/>
    </row>
    <row r="15" spans="1:5" x14ac:dyDescent="0.35">
      <c r="B15" s="2"/>
      <c r="C15" s="2"/>
      <c r="D15" s="2"/>
    </row>
    <row r="16" spans="1:5" x14ac:dyDescent="0.35">
      <c r="B16" s="2"/>
      <c r="C16" s="2"/>
      <c r="D16" s="2"/>
    </row>
    <row r="17" spans="2:4" x14ac:dyDescent="0.35">
      <c r="B17" s="2"/>
      <c r="C17" s="2"/>
      <c r="D17" s="2"/>
    </row>
    <row r="18" spans="2:4" x14ac:dyDescent="0.35">
      <c r="B18" s="2"/>
      <c r="C18" s="2"/>
      <c r="D18" s="2"/>
    </row>
    <row r="19" spans="2:4" x14ac:dyDescent="0.35">
      <c r="B19" s="2"/>
      <c r="C19" s="2"/>
      <c r="D19" s="2"/>
    </row>
    <row r="20" spans="2:4" x14ac:dyDescent="0.35">
      <c r="B20" s="2"/>
      <c r="C20" s="2"/>
      <c r="D20" s="2"/>
    </row>
    <row r="21" spans="2:4" x14ac:dyDescent="0.35">
      <c r="B21" s="2"/>
      <c r="C21" s="2"/>
      <c r="D21" s="2"/>
    </row>
    <row r="22" spans="2:4" x14ac:dyDescent="0.35">
      <c r="B22" s="2"/>
      <c r="C22" s="2"/>
      <c r="D22" s="2"/>
    </row>
    <row r="23" spans="2:4" x14ac:dyDescent="0.35">
      <c r="B23" s="2"/>
      <c r="C23" s="2"/>
      <c r="D23" s="2"/>
    </row>
    <row r="24" spans="2:4" x14ac:dyDescent="0.35">
      <c r="B24" s="2"/>
    </row>
    <row r="25" spans="2:4" x14ac:dyDescent="0.35">
      <c r="B25" s="2"/>
    </row>
  </sheetData>
  <sortState xmlns:xlrd2="http://schemas.microsoft.com/office/spreadsheetml/2017/richdata2" ref="A3:E12">
    <sortCondition descending="1" ref="E3:E12"/>
  </sortState>
  <mergeCells count="1">
    <mergeCell ref="A1:E1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0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CA par client</vt:lpstr>
      <vt:lpstr>imprimantes</vt:lpstr>
      <vt:lpstr>pc</vt:lpstr>
      <vt:lpstr>scanners</vt:lpstr>
    </vt:vector>
  </TitlesOfParts>
  <Company>Techniplus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TERRIER</dc:creator>
  <cp:lastModifiedBy>Claude Terrier</cp:lastModifiedBy>
  <dcterms:created xsi:type="dcterms:W3CDTF">1998-06-23T16:06:35Z</dcterms:created>
  <dcterms:modified xsi:type="dcterms:W3CDTF">2022-07-11T08:43:57Z</dcterms:modified>
</cp:coreProperties>
</file>