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4-developpement-pme\c18-effet-decision-gestion\"/>
    </mc:Choice>
  </mc:AlternateContent>
  <xr:revisionPtr revIDLastSave="0" documentId="13_ncr:1_{E7E14AD8-9855-4FF0-AF41-05042922CB15}" xr6:coauthVersionLast="47" xr6:coauthVersionMax="47" xr10:uidLastSave="{00000000-0000-0000-0000-000000000000}"/>
  <bookViews>
    <workbookView xWindow="-28898" yWindow="-98" windowWidth="28996" windowHeight="15796" tabRatio="794" xr2:uid="{00000000-000D-0000-FFFF-FFFF00000000}"/>
  </bookViews>
  <sheets>
    <sheet name="situation 1" sheetId="11" r:id="rId1"/>
    <sheet name="sitation 1 resultat" sheetId="13" r:id="rId2"/>
    <sheet name="situation 1 CAF" sheetId="9" r:id="rId3"/>
  </sheets>
  <externalReferences>
    <externalReference r:id="rId4"/>
  </externalReferences>
  <definedNames>
    <definedName name="______RC">'[1]LES S.G.I (méthode PCG)'!$F$36</definedName>
    <definedName name="_____RC">'[1]LES S.G.I (méthode PCG)'!$F$36</definedName>
    <definedName name="____RC">'[1]LES S.G.I (méthode PCG)'!$F$36</definedName>
    <definedName name="___RC">'[1]LES S.G.I (méthode PCG)'!$F$36</definedName>
    <definedName name="__RC">'[1]LES S.G.I (méthode PCG)'!$F$36</definedName>
    <definedName name="_RC">#REF!</definedName>
    <definedName name="DAPcb">'[1]RETRAITEMENTS PCG'!$F$21</definedName>
    <definedName name="EBE">#REF!</definedName>
    <definedName name="PCEA">#REF!</definedName>
    <definedName name="PVMV">#REF!</definedName>
    <definedName name="RAVIMPOT">#REF!</definedName>
    <definedName name="RE">#REF!</definedName>
    <definedName name="REXP">#REF!</definedName>
    <definedName name="VCEA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3" l="1"/>
  <c r="F29" i="13" s="1"/>
  <c r="C27" i="13"/>
  <c r="F21" i="11"/>
  <c r="F23" i="11" s="1"/>
  <c r="C21" i="11"/>
  <c r="C28" i="13" l="1"/>
  <c r="C29" i="13" s="1"/>
  <c r="C22" i="11"/>
  <c r="C23" i="11" s="1"/>
</calcChain>
</file>

<file path=xl/sharedStrings.xml><?xml version="1.0" encoding="utf-8"?>
<sst xmlns="http://schemas.openxmlformats.org/spreadsheetml/2006/main" count="87" uniqueCount="58">
  <si>
    <t>Compte de résultat</t>
  </si>
  <si>
    <t>N°</t>
  </si>
  <si>
    <t>Compte</t>
  </si>
  <si>
    <t>Montant</t>
  </si>
  <si>
    <t>Charges d’exploitation</t>
  </si>
  <si>
    <t>Produits d’exploitation</t>
  </si>
  <si>
    <t>Vente produit finis</t>
  </si>
  <si>
    <t>Honoraires</t>
  </si>
  <si>
    <t>Téléphone</t>
  </si>
  <si>
    <t>Salaires</t>
  </si>
  <si>
    <t xml:space="preserve">Dot amortissement </t>
  </si>
  <si>
    <t>Charges financières</t>
  </si>
  <si>
    <t>Produits financiers</t>
  </si>
  <si>
    <t>Intérêts bancaires</t>
  </si>
  <si>
    <t>Charges Exceptionnelles</t>
  </si>
  <si>
    <t>Produits exceptionnels</t>
  </si>
  <si>
    <t>Charges exceptionnelles</t>
  </si>
  <si>
    <t>Total</t>
  </si>
  <si>
    <t>Perte</t>
  </si>
  <si>
    <t>Ventes de marchandises</t>
  </si>
  <si>
    <t>Locations</t>
  </si>
  <si>
    <t>Assurances</t>
  </si>
  <si>
    <t>Frais de transport</t>
  </si>
  <si>
    <t xml:space="preserve">Impots et taxes </t>
  </si>
  <si>
    <t>EBE</t>
  </si>
  <si>
    <t>Marge commerciale</t>
  </si>
  <si>
    <t>Résultat Net</t>
  </si>
  <si>
    <t>+ Dotation aux amortissements et aux provisions</t>
  </si>
  <si>
    <t>- Reprises sur amortissements et provisions</t>
  </si>
  <si>
    <t>+ Valeur comptable des éléments d'actif cédés</t>
  </si>
  <si>
    <t>- Produits des cessions des éléments d'actif</t>
  </si>
  <si>
    <t>- Quote-part des subventions d'investissement virée au résultat de l'exercice</t>
  </si>
  <si>
    <t>= Capacité d'autofinancement</t>
  </si>
  <si>
    <t>Méthode additive</t>
  </si>
  <si>
    <t>VA</t>
  </si>
  <si>
    <t>Résultat net</t>
  </si>
  <si>
    <t>Résultat financier</t>
  </si>
  <si>
    <t>Résultat courant avant impôt</t>
  </si>
  <si>
    <t>Résultat exceptionnel</t>
  </si>
  <si>
    <t>Résultat exploitation</t>
  </si>
  <si>
    <t>Montants</t>
  </si>
  <si>
    <t>Comptes</t>
  </si>
  <si>
    <t>Corrigé exercice 3 SIG</t>
  </si>
  <si>
    <t>681, 686, 687</t>
  </si>
  <si>
    <t>781, 786, 787</t>
  </si>
  <si>
    <t>Exercice 1-1 SIG</t>
  </si>
  <si>
    <t>Var. Stocks de produit</t>
  </si>
  <si>
    <t>Reprise sur amortissements</t>
  </si>
  <si>
    <t>Produits de participations</t>
  </si>
  <si>
    <t>Essence Energie</t>
  </si>
  <si>
    <t>Achats marchandises</t>
  </si>
  <si>
    <r>
      <t>Achats de matières 1</t>
    </r>
    <r>
      <rPr>
        <vertAlign val="superscript"/>
        <sz val="9"/>
        <color theme="1"/>
        <rFont val="Arial"/>
        <family val="2"/>
      </rPr>
      <t>re</t>
    </r>
    <r>
      <rPr>
        <sz val="9"/>
        <color theme="1"/>
        <rFont val="Arial"/>
        <family val="2"/>
      </rPr>
      <t xml:space="preserve"> </t>
    </r>
  </si>
  <si>
    <t>Achats de fournitures de magasin</t>
  </si>
  <si>
    <t>Var Stocks marchandises</t>
  </si>
  <si>
    <t>Compte de résultats</t>
  </si>
  <si>
    <t>Produits cessions éléments actif</t>
  </si>
  <si>
    <t>Production</t>
  </si>
  <si>
    <t>Dot amortissements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</si>
</sst>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8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right" vertical="center" wrapText="1"/>
    </xf>
    <xf numFmtId="8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8" fontId="0" fillId="0" borderId="0" xfId="0" applyNumberFormat="1"/>
    <xf numFmtId="0" fontId="7" fillId="3" borderId="0" xfId="0" applyFont="1" applyFill="1"/>
    <xf numFmtId="8" fontId="7" fillId="0" borderId="0" xfId="0" applyNumberFormat="1" applyFont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0" fontId="5" fillId="0" borderId="1" xfId="0" quotePrefix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right" vertical="center" wrapText="1"/>
    </xf>
    <xf numFmtId="8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errier-lenovo\Dropbox\A6%20Perennisation%20entreprise\6085-resultat\C.A.F_-_S.I.G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LES S.G.I (méthode PCG)"/>
      <sheetName val="S.I.G (méthode centrale Bilans)"/>
      <sheetName val="RETRAITEMENTS PCG"/>
      <sheetName val="TABLEAU DE PASSAGE"/>
      <sheetName val="LA CAF"/>
      <sheetName val="LA CAF-CDB"/>
      <sheetName val="LES RATIOS"/>
    </sheetNames>
    <sheetDataSet>
      <sheetData sheetId="0" refreshError="1"/>
      <sheetData sheetId="1">
        <row r="36">
          <cell r="F36" t="str">
            <v/>
          </cell>
        </row>
      </sheetData>
      <sheetData sheetId="2"/>
      <sheetData sheetId="3">
        <row r="21">
          <cell r="F21">
            <v>0</v>
          </cell>
        </row>
      </sheetData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130" zoomScaleNormal="130" workbookViewId="0">
      <selection activeCell="E20" sqref="E20"/>
    </sheetView>
  </sheetViews>
  <sheetFormatPr baseColWidth="10" defaultRowHeight="14.25" x14ac:dyDescent="0.45"/>
  <cols>
    <col min="1" max="1" width="7.1328125" customWidth="1"/>
    <col min="2" max="2" width="26.3984375" customWidth="1"/>
    <col min="4" max="4" width="7.59765625" customWidth="1"/>
    <col min="5" max="5" width="25.265625" customWidth="1"/>
    <col min="6" max="6" width="11.265625" bestFit="1" customWidth="1"/>
  </cols>
  <sheetData>
    <row r="1" spans="1:6" x14ac:dyDescent="0.45">
      <c r="A1" s="30" t="s">
        <v>54</v>
      </c>
      <c r="B1" s="30"/>
      <c r="C1" s="30"/>
      <c r="D1" s="30"/>
      <c r="E1" s="30"/>
      <c r="F1" s="30"/>
    </row>
    <row r="2" spans="1:6" x14ac:dyDescent="0.45">
      <c r="A2" s="31" t="s">
        <v>1</v>
      </c>
      <c r="B2" s="31" t="s">
        <v>41</v>
      </c>
      <c r="C2" s="31" t="s">
        <v>40</v>
      </c>
      <c r="D2" s="31" t="s">
        <v>1</v>
      </c>
      <c r="E2" s="31" t="s">
        <v>41</v>
      </c>
      <c r="F2" s="31" t="s">
        <v>40</v>
      </c>
    </row>
    <row r="3" spans="1:6" x14ac:dyDescent="0.45">
      <c r="A3" s="1"/>
      <c r="B3" s="2" t="s">
        <v>4</v>
      </c>
      <c r="C3" s="1"/>
      <c r="D3" s="25"/>
      <c r="E3" s="3" t="s">
        <v>5</v>
      </c>
      <c r="F3" s="1"/>
    </row>
    <row r="4" spans="1:6" x14ac:dyDescent="0.45">
      <c r="A4" s="25">
        <v>60100</v>
      </c>
      <c r="B4" s="1" t="s">
        <v>51</v>
      </c>
      <c r="C4" s="5">
        <v>89000</v>
      </c>
      <c r="D4" s="25">
        <v>70100</v>
      </c>
      <c r="E4" s="1" t="s">
        <v>6</v>
      </c>
      <c r="F4" s="5">
        <v>168000</v>
      </c>
    </row>
    <row r="5" spans="1:6" ht="18" customHeight="1" x14ac:dyDescent="0.45">
      <c r="A5" s="25">
        <v>60224</v>
      </c>
      <c r="B5" s="1" t="s">
        <v>52</v>
      </c>
      <c r="C5" s="5">
        <v>1820</v>
      </c>
      <c r="D5" s="25">
        <v>70700</v>
      </c>
      <c r="E5" s="1" t="s">
        <v>19</v>
      </c>
      <c r="F5" s="5">
        <v>83000</v>
      </c>
    </row>
    <row r="6" spans="1:6" x14ac:dyDescent="0.45">
      <c r="A6" s="25">
        <v>60370</v>
      </c>
      <c r="B6" s="1" t="s">
        <v>53</v>
      </c>
      <c r="C6" s="5">
        <v>-1300</v>
      </c>
      <c r="D6" s="25">
        <v>71350</v>
      </c>
      <c r="E6" s="1" t="s">
        <v>46</v>
      </c>
      <c r="F6" s="5">
        <v>2800</v>
      </c>
    </row>
    <row r="7" spans="1:6" x14ac:dyDescent="0.45">
      <c r="A7" s="25">
        <v>60610</v>
      </c>
      <c r="B7" s="1" t="s">
        <v>49</v>
      </c>
      <c r="C7" s="5">
        <v>260</v>
      </c>
      <c r="D7" s="25"/>
      <c r="E7" s="1"/>
      <c r="F7" s="5"/>
    </row>
    <row r="8" spans="1:6" x14ac:dyDescent="0.45">
      <c r="A8" s="25">
        <v>60700</v>
      </c>
      <c r="B8" s="1" t="s">
        <v>50</v>
      </c>
      <c r="C8" s="5">
        <v>58000</v>
      </c>
      <c r="D8" s="25"/>
      <c r="E8" s="1"/>
      <c r="F8" s="5"/>
    </row>
    <row r="9" spans="1:6" x14ac:dyDescent="0.45">
      <c r="A9" s="25">
        <v>61300</v>
      </c>
      <c r="B9" s="1" t="s">
        <v>20</v>
      </c>
      <c r="C9" s="5">
        <v>6000</v>
      </c>
      <c r="D9" s="25"/>
      <c r="E9" s="1"/>
      <c r="F9" s="5"/>
    </row>
    <row r="10" spans="1:6" x14ac:dyDescent="0.45">
      <c r="A10" s="25">
        <v>61600</v>
      </c>
      <c r="B10" s="1" t="s">
        <v>21</v>
      </c>
      <c r="C10" s="5">
        <v>2300</v>
      </c>
      <c r="D10" s="25"/>
      <c r="E10" s="1"/>
      <c r="F10" s="5"/>
    </row>
    <row r="11" spans="1:6" x14ac:dyDescent="0.45">
      <c r="A11" s="25">
        <v>62200</v>
      </c>
      <c r="B11" s="1" t="s">
        <v>7</v>
      </c>
      <c r="C11" s="5">
        <v>2100</v>
      </c>
      <c r="D11" s="25"/>
      <c r="E11" s="1"/>
      <c r="F11" s="5"/>
    </row>
    <row r="12" spans="1:6" x14ac:dyDescent="0.45">
      <c r="A12" s="25">
        <v>62400</v>
      </c>
      <c r="B12" s="1" t="s">
        <v>22</v>
      </c>
      <c r="C12" s="5">
        <v>6800</v>
      </c>
      <c r="D12" s="25"/>
      <c r="E12" s="1"/>
      <c r="F12" s="5"/>
    </row>
    <row r="13" spans="1:6" x14ac:dyDescent="0.45">
      <c r="A13" s="25">
        <v>62600</v>
      </c>
      <c r="B13" s="1" t="s">
        <v>8</v>
      </c>
      <c r="C13" s="5">
        <v>650</v>
      </c>
      <c r="D13" s="25"/>
      <c r="E13" s="1"/>
      <c r="F13" s="5"/>
    </row>
    <row r="14" spans="1:6" x14ac:dyDescent="0.45">
      <c r="A14" s="25">
        <v>63100</v>
      </c>
      <c r="B14" s="1" t="s">
        <v>23</v>
      </c>
      <c r="C14" s="5">
        <v>3800</v>
      </c>
      <c r="D14" s="25"/>
      <c r="E14" s="1"/>
      <c r="F14" s="5"/>
    </row>
    <row r="15" spans="1:6" x14ac:dyDescent="0.45">
      <c r="A15" s="25">
        <v>64100</v>
      </c>
      <c r="B15" s="1" t="s">
        <v>9</v>
      </c>
      <c r="C15" s="5">
        <v>48000</v>
      </c>
      <c r="D15" s="25"/>
      <c r="E15" s="3"/>
      <c r="F15" s="5"/>
    </row>
    <row r="16" spans="1:6" x14ac:dyDescent="0.45">
      <c r="A16" s="25">
        <v>68100</v>
      </c>
      <c r="B16" s="1" t="s">
        <v>10</v>
      </c>
      <c r="C16" s="5">
        <v>10000</v>
      </c>
      <c r="D16" s="11">
        <v>78100</v>
      </c>
      <c r="E16" s="1" t="s">
        <v>47</v>
      </c>
      <c r="F16" s="5">
        <v>850</v>
      </c>
    </row>
    <row r="17" spans="1:6" x14ac:dyDescent="0.45">
      <c r="A17" s="25"/>
      <c r="B17" s="2" t="s">
        <v>11</v>
      </c>
      <c r="C17" s="4"/>
      <c r="D17" s="25"/>
      <c r="E17" s="3" t="s">
        <v>12</v>
      </c>
      <c r="F17" s="5"/>
    </row>
    <row r="18" spans="1:6" x14ac:dyDescent="0.45">
      <c r="A18" s="25">
        <v>66100</v>
      </c>
      <c r="B18" s="1" t="s">
        <v>13</v>
      </c>
      <c r="C18" s="5">
        <v>350</v>
      </c>
      <c r="D18" s="25">
        <v>76100</v>
      </c>
      <c r="E18" s="1" t="s">
        <v>48</v>
      </c>
      <c r="F18" s="5">
        <v>3400</v>
      </c>
    </row>
    <row r="19" spans="1:6" x14ac:dyDescent="0.45">
      <c r="A19" s="25"/>
      <c r="B19" s="3" t="s">
        <v>14</v>
      </c>
      <c r="C19" s="4"/>
      <c r="D19" s="25"/>
      <c r="E19" s="3" t="s">
        <v>15</v>
      </c>
      <c r="F19" s="5"/>
    </row>
    <row r="20" spans="1:6" x14ac:dyDescent="0.45">
      <c r="A20" s="25">
        <v>67000</v>
      </c>
      <c r="B20" s="1" t="s">
        <v>16</v>
      </c>
      <c r="C20" s="5">
        <v>1590</v>
      </c>
      <c r="D20" s="25">
        <v>77520</v>
      </c>
      <c r="E20" s="1" t="s">
        <v>55</v>
      </c>
      <c r="F20" s="5">
        <v>4800</v>
      </c>
    </row>
    <row r="21" spans="1:6" x14ac:dyDescent="0.45">
      <c r="A21" s="32"/>
      <c r="B21" s="33" t="s">
        <v>17</v>
      </c>
      <c r="C21" s="34">
        <f>SUM(C3:C20)</f>
        <v>229370</v>
      </c>
      <c r="D21" s="35"/>
      <c r="E21" s="33" t="s">
        <v>17</v>
      </c>
      <c r="F21" s="34">
        <f>SUM(F3:F20)</f>
        <v>262850</v>
      </c>
    </row>
    <row r="22" spans="1:6" x14ac:dyDescent="0.45">
      <c r="A22" s="32"/>
      <c r="B22" s="33" t="s">
        <v>18</v>
      </c>
      <c r="C22" s="34">
        <f>F21-C21</f>
        <v>33480</v>
      </c>
      <c r="D22" s="35"/>
      <c r="E22" s="35"/>
      <c r="F22" s="35"/>
    </row>
    <row r="23" spans="1:6" x14ac:dyDescent="0.45">
      <c r="A23" s="32"/>
      <c r="B23" s="32"/>
      <c r="C23" s="34">
        <f>SUM(C21:C22)</f>
        <v>262850</v>
      </c>
      <c r="D23" s="35"/>
      <c r="E23" s="33" t="s">
        <v>17</v>
      </c>
      <c r="F23" s="34">
        <f>F21</f>
        <v>262850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zoomScale="115" zoomScaleNormal="115" workbookViewId="0">
      <selection sqref="A1:H1"/>
    </sheetView>
  </sheetViews>
  <sheetFormatPr baseColWidth="10" defaultRowHeight="14.25" x14ac:dyDescent="0.45"/>
  <cols>
    <col min="1" max="1" width="10.59765625" customWidth="1"/>
    <col min="2" max="2" width="28.86328125" customWidth="1"/>
    <col min="4" max="4" width="6" bestFit="1" customWidth="1"/>
    <col min="5" max="5" width="25.265625" customWidth="1"/>
    <col min="6" max="6" width="11.265625" bestFit="1" customWidth="1"/>
    <col min="8" max="8" width="25.73046875" bestFit="1" customWidth="1"/>
  </cols>
  <sheetData>
    <row r="1" spans="1:8" ht="46.15" customHeight="1" x14ac:dyDescent="0.45">
      <c r="A1" s="28" t="s">
        <v>45</v>
      </c>
      <c r="B1" s="28"/>
      <c r="C1" s="28"/>
      <c r="D1" s="28"/>
      <c r="E1" s="28"/>
      <c r="F1" s="28"/>
      <c r="G1" s="28"/>
      <c r="H1" s="28"/>
    </row>
    <row r="2" spans="1:8" x14ac:dyDescent="0.45">
      <c r="A2" s="27" t="s">
        <v>0</v>
      </c>
      <c r="B2" s="27"/>
      <c r="C2" s="27"/>
      <c r="D2" s="27"/>
      <c r="E2" s="27"/>
      <c r="F2" s="27"/>
    </row>
    <row r="3" spans="1:8" x14ac:dyDescent="0.45">
      <c r="A3" s="10" t="s">
        <v>1</v>
      </c>
      <c r="B3" s="10" t="s">
        <v>2</v>
      </c>
      <c r="C3" s="10" t="s">
        <v>3</v>
      </c>
      <c r="D3" s="10" t="s">
        <v>1</v>
      </c>
      <c r="E3" s="10" t="s">
        <v>2</v>
      </c>
      <c r="F3" s="10" t="s">
        <v>3</v>
      </c>
    </row>
    <row r="4" spans="1:8" x14ac:dyDescent="0.45">
      <c r="A4" s="4">
        <v>60370</v>
      </c>
      <c r="B4" s="1" t="s">
        <v>53</v>
      </c>
      <c r="C4" s="5"/>
      <c r="D4" s="11"/>
      <c r="E4" s="1"/>
      <c r="F4" s="5"/>
    </row>
    <row r="5" spans="1:8" x14ac:dyDescent="0.45">
      <c r="A5" s="4">
        <v>60700</v>
      </c>
      <c r="B5" s="1" t="s">
        <v>50</v>
      </c>
      <c r="C5" s="5"/>
      <c r="D5" s="12"/>
      <c r="E5" s="12"/>
      <c r="F5" s="12"/>
      <c r="G5" s="15"/>
      <c r="H5" s="14" t="s">
        <v>25</v>
      </c>
    </row>
    <row r="6" spans="1:8" x14ac:dyDescent="0.45">
      <c r="A6" s="1"/>
      <c r="B6" s="2"/>
      <c r="C6" s="1"/>
      <c r="D6" s="1"/>
      <c r="E6" s="3"/>
      <c r="F6" s="1"/>
    </row>
    <row r="7" spans="1:8" x14ac:dyDescent="0.45">
      <c r="A7" s="1"/>
      <c r="B7" s="2"/>
      <c r="C7" s="1"/>
      <c r="D7" s="11"/>
      <c r="E7" s="1"/>
      <c r="F7" s="5"/>
    </row>
    <row r="8" spans="1:8" x14ac:dyDescent="0.45">
      <c r="A8" s="1"/>
      <c r="B8" s="2"/>
      <c r="C8" s="1"/>
      <c r="D8" s="11"/>
      <c r="E8" s="1"/>
      <c r="F8" s="5"/>
      <c r="G8" s="15"/>
      <c r="H8" s="14" t="s">
        <v>56</v>
      </c>
    </row>
    <row r="9" spans="1:8" x14ac:dyDescent="0.45">
      <c r="A9" s="1"/>
      <c r="B9" s="2"/>
      <c r="C9" s="1"/>
      <c r="D9" s="1"/>
      <c r="E9" s="3"/>
      <c r="F9" s="1"/>
    </row>
    <row r="10" spans="1:8" x14ac:dyDescent="0.45">
      <c r="A10" s="4">
        <v>60100</v>
      </c>
      <c r="B10" s="1" t="s">
        <v>51</v>
      </c>
      <c r="C10" s="5"/>
      <c r="D10" s="1"/>
      <c r="E10" s="3"/>
      <c r="F10" s="1"/>
    </row>
    <row r="11" spans="1:8" x14ac:dyDescent="0.45">
      <c r="A11" s="4">
        <v>60224</v>
      </c>
      <c r="B11" s="1" t="s">
        <v>52</v>
      </c>
      <c r="C11" s="5"/>
      <c r="D11" s="1"/>
      <c r="E11" s="3"/>
      <c r="F11" s="1"/>
    </row>
    <row r="12" spans="1:8" x14ac:dyDescent="0.45">
      <c r="A12" s="4">
        <v>60610</v>
      </c>
      <c r="B12" s="1" t="s">
        <v>49</v>
      </c>
      <c r="C12" s="5"/>
      <c r="D12" s="1"/>
      <c r="E12" s="3"/>
      <c r="F12" s="1"/>
    </row>
    <row r="13" spans="1:8" x14ac:dyDescent="0.45">
      <c r="A13" s="4">
        <v>61300</v>
      </c>
      <c r="B13" s="1" t="s">
        <v>20</v>
      </c>
      <c r="C13" s="5"/>
      <c r="D13" s="1"/>
      <c r="E13" s="3"/>
      <c r="F13" s="1"/>
    </row>
    <row r="14" spans="1:8" x14ac:dyDescent="0.45">
      <c r="A14" s="4">
        <v>61600</v>
      </c>
      <c r="B14" s="1" t="s">
        <v>21</v>
      </c>
      <c r="C14" s="5"/>
      <c r="D14" s="1"/>
      <c r="E14" s="3"/>
      <c r="F14" s="1"/>
    </row>
    <row r="15" spans="1:8" x14ac:dyDescent="0.45">
      <c r="A15" s="4">
        <v>62200</v>
      </c>
      <c r="B15" s="1" t="s">
        <v>7</v>
      </c>
      <c r="C15" s="5"/>
      <c r="D15" s="12"/>
      <c r="E15" s="12"/>
      <c r="F15" s="12"/>
    </row>
    <row r="16" spans="1:8" x14ac:dyDescent="0.45">
      <c r="A16" s="4">
        <v>62400</v>
      </c>
      <c r="B16" s="1" t="s">
        <v>22</v>
      </c>
      <c r="C16" s="5"/>
      <c r="D16" s="12"/>
      <c r="E16" s="12"/>
      <c r="F16" s="12"/>
    </row>
    <row r="17" spans="1:8" x14ac:dyDescent="0.45">
      <c r="A17" s="4">
        <v>62600</v>
      </c>
      <c r="B17" s="1" t="s">
        <v>8</v>
      </c>
      <c r="C17" s="5"/>
      <c r="D17" s="12"/>
      <c r="E17" s="12"/>
      <c r="F17" s="12"/>
      <c r="G17" s="15"/>
      <c r="H17" s="14" t="s">
        <v>34</v>
      </c>
    </row>
    <row r="18" spans="1:8" x14ac:dyDescent="0.45">
      <c r="A18" s="12"/>
      <c r="B18" s="12"/>
      <c r="C18" s="12"/>
      <c r="D18" s="11"/>
      <c r="E18" s="1"/>
      <c r="F18" s="5"/>
    </row>
    <row r="19" spans="1:8" x14ac:dyDescent="0.45">
      <c r="A19" s="4">
        <v>63100</v>
      </c>
      <c r="B19" s="1" t="s">
        <v>23</v>
      </c>
      <c r="C19" s="5"/>
      <c r="D19" s="11"/>
      <c r="E19" s="1"/>
      <c r="F19" s="5"/>
    </row>
    <row r="20" spans="1:8" x14ac:dyDescent="0.45">
      <c r="A20" s="4">
        <v>64100</v>
      </c>
      <c r="B20" s="1" t="s">
        <v>9</v>
      </c>
      <c r="C20" s="5"/>
      <c r="D20" s="11"/>
      <c r="E20" s="1"/>
      <c r="F20" s="5"/>
      <c r="G20" s="15"/>
      <c r="H20" s="14" t="s">
        <v>24</v>
      </c>
    </row>
    <row r="21" spans="1:8" x14ac:dyDescent="0.45">
      <c r="A21" s="12"/>
      <c r="B21" s="12"/>
      <c r="C21" s="12"/>
      <c r="D21" s="11"/>
      <c r="E21" s="1"/>
      <c r="F21" s="5"/>
    </row>
    <row r="22" spans="1:8" x14ac:dyDescent="0.45">
      <c r="A22" s="4">
        <v>68100</v>
      </c>
      <c r="B22" s="1" t="s">
        <v>57</v>
      </c>
      <c r="C22" s="5"/>
      <c r="D22" s="11"/>
      <c r="E22" s="1"/>
      <c r="F22" s="5"/>
      <c r="G22" s="15"/>
      <c r="H22" s="14" t="s">
        <v>39</v>
      </c>
    </row>
    <row r="23" spans="1:8" x14ac:dyDescent="0.45">
      <c r="A23" s="12"/>
      <c r="B23" s="12"/>
      <c r="C23" s="12"/>
      <c r="D23" s="11"/>
      <c r="E23" s="1"/>
      <c r="F23" s="5"/>
    </row>
    <row r="24" spans="1:8" x14ac:dyDescent="0.45">
      <c r="A24" s="4">
        <v>66100</v>
      </c>
      <c r="B24" s="1" t="s">
        <v>13</v>
      </c>
      <c r="C24" s="5"/>
      <c r="D24" s="11"/>
      <c r="E24" s="1"/>
      <c r="F24" s="5"/>
      <c r="G24" s="15"/>
      <c r="H24" s="14" t="s">
        <v>36</v>
      </c>
    </row>
    <row r="25" spans="1:8" x14ac:dyDescent="0.45">
      <c r="A25" s="12"/>
      <c r="B25" s="12"/>
      <c r="C25" s="12"/>
      <c r="D25" s="11"/>
      <c r="E25" s="1"/>
      <c r="F25" s="5"/>
      <c r="G25" s="15"/>
      <c r="H25" s="14" t="s">
        <v>37</v>
      </c>
    </row>
    <row r="26" spans="1:8" x14ac:dyDescent="0.45">
      <c r="A26" s="4">
        <v>67000</v>
      </c>
      <c r="B26" s="1" t="s">
        <v>16</v>
      </c>
      <c r="C26" s="5"/>
      <c r="D26" s="11"/>
      <c r="E26" s="1"/>
      <c r="F26" s="5"/>
      <c r="G26" s="13"/>
      <c r="H26" s="14" t="s">
        <v>38</v>
      </c>
    </row>
    <row r="27" spans="1:8" x14ac:dyDescent="0.45">
      <c r="A27" s="6"/>
      <c r="B27" s="7" t="s">
        <v>17</v>
      </c>
      <c r="C27" s="8">
        <f>SUM(C4:C26)</f>
        <v>0</v>
      </c>
      <c r="D27" s="9"/>
      <c r="E27" s="7" t="s">
        <v>17</v>
      </c>
      <c r="F27" s="8">
        <f>SUM(F4:F26)</f>
        <v>0</v>
      </c>
    </row>
    <row r="28" spans="1:8" x14ac:dyDescent="0.45">
      <c r="A28" s="6"/>
      <c r="B28" s="7" t="s">
        <v>18</v>
      </c>
      <c r="C28" s="8">
        <f>F27-C27</f>
        <v>0</v>
      </c>
      <c r="D28" s="9"/>
      <c r="E28" s="9"/>
      <c r="F28" s="9"/>
      <c r="G28" s="15"/>
      <c r="H28" s="14" t="s">
        <v>35</v>
      </c>
    </row>
    <row r="29" spans="1:8" x14ac:dyDescent="0.45">
      <c r="A29" s="6"/>
      <c r="B29" s="6"/>
      <c r="C29" s="8">
        <f>SUM(C27:C28)</f>
        <v>0</v>
      </c>
      <c r="D29" s="9"/>
      <c r="E29" s="7" t="s">
        <v>17</v>
      </c>
      <c r="F29" s="8">
        <f>F27</f>
        <v>0</v>
      </c>
    </row>
  </sheetData>
  <mergeCells count="2">
    <mergeCell ref="A2:F2"/>
    <mergeCell ref="A1:H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zoomScale="130" zoomScaleNormal="130" workbookViewId="0">
      <selection activeCell="B5" sqref="B5:B9"/>
    </sheetView>
  </sheetViews>
  <sheetFormatPr baseColWidth="10" defaultRowHeight="14.25" x14ac:dyDescent="0.45"/>
  <cols>
    <col min="1" max="1" width="54.73046875" bestFit="1" customWidth="1"/>
    <col min="2" max="2" width="10.59765625" bestFit="1" customWidth="1"/>
  </cols>
  <sheetData>
    <row r="1" spans="1:3" ht="18" x14ac:dyDescent="0.55000000000000004">
      <c r="A1" s="29" t="s">
        <v>42</v>
      </c>
      <c r="B1" s="29"/>
      <c r="C1" s="29"/>
    </row>
    <row r="3" spans="1:3" x14ac:dyDescent="0.45">
      <c r="A3" s="26" t="s">
        <v>33</v>
      </c>
      <c r="B3" s="26" t="s">
        <v>41</v>
      </c>
      <c r="C3" s="26" t="s">
        <v>40</v>
      </c>
    </row>
    <row r="4" spans="1:3" x14ac:dyDescent="0.45">
      <c r="A4" s="24" t="s">
        <v>26</v>
      </c>
      <c r="B4" s="17"/>
      <c r="C4" s="23"/>
    </row>
    <row r="5" spans="1:3" x14ac:dyDescent="0.45">
      <c r="A5" s="18" t="s">
        <v>27</v>
      </c>
      <c r="B5" s="19" t="s">
        <v>43</v>
      </c>
      <c r="C5" s="20"/>
    </row>
    <row r="6" spans="1:3" x14ac:dyDescent="0.45">
      <c r="A6" s="18" t="s">
        <v>28</v>
      </c>
      <c r="B6" s="19" t="s">
        <v>44</v>
      </c>
      <c r="C6" s="20"/>
    </row>
    <row r="7" spans="1:3" x14ac:dyDescent="0.45">
      <c r="A7" s="18" t="s">
        <v>29</v>
      </c>
      <c r="B7" s="19">
        <v>675</v>
      </c>
      <c r="C7" s="20"/>
    </row>
    <row r="8" spans="1:3" x14ac:dyDescent="0.45">
      <c r="A8" s="18" t="s">
        <v>30</v>
      </c>
      <c r="B8" s="19">
        <v>775</v>
      </c>
      <c r="C8" s="20"/>
    </row>
    <row r="9" spans="1:3" x14ac:dyDescent="0.45">
      <c r="A9" s="18" t="s">
        <v>31</v>
      </c>
      <c r="B9" s="19">
        <v>777</v>
      </c>
      <c r="C9" s="20"/>
    </row>
    <row r="10" spans="1:3" x14ac:dyDescent="0.45">
      <c r="A10" s="21" t="s">
        <v>32</v>
      </c>
      <c r="B10" s="16"/>
      <c r="C10" s="2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situation 1</vt:lpstr>
      <vt:lpstr>sitation 1 resultat</vt:lpstr>
      <vt:lpstr>situation 1 CAF</vt:lpstr>
    </vt:vector>
  </TitlesOfParts>
  <Company>cterrier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 Terrier</cp:lastModifiedBy>
  <cp:lastPrinted>2010-09-27T21:21:38Z</cp:lastPrinted>
  <dcterms:created xsi:type="dcterms:W3CDTF">2010-09-24T21:13:59Z</dcterms:created>
  <dcterms:modified xsi:type="dcterms:W3CDTF">2024-04-22T07:09:54Z</dcterms:modified>
</cp:coreProperties>
</file>