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D4-developpement-pme\c14-calcul-analyse-cout-resultat\"/>
    </mc:Choice>
  </mc:AlternateContent>
  <xr:revisionPtr revIDLastSave="0" documentId="13_ncr:1_{11BA3168-C6BE-4EA1-8B72-ACD9BA487F8D}" xr6:coauthVersionLast="47" xr6:coauthVersionMax="47" xr10:uidLastSave="{00000000-0000-0000-0000-000000000000}"/>
  <bookViews>
    <workbookView xWindow="-28898" yWindow="-98" windowWidth="28996" windowHeight="15796" tabRatio="779" xr2:uid="{00000000-000D-0000-FFFF-FFFF00000000}"/>
  </bookViews>
  <sheets>
    <sheet name="MeublesArt sourc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4" l="1"/>
  <c r="D10" i="14"/>
  <c r="E7" i="14"/>
  <c r="D7" i="14"/>
  <c r="C7" i="14"/>
  <c r="B7" i="14"/>
  <c r="F6" i="14"/>
  <c r="F7" i="14" s="1"/>
  <c r="C6" i="14"/>
  <c r="B6" i="14"/>
</calcChain>
</file>

<file path=xl/sharedStrings.xml><?xml version="1.0" encoding="utf-8"?>
<sst xmlns="http://schemas.openxmlformats.org/spreadsheetml/2006/main" count="74" uniqueCount="61">
  <si>
    <t>Tableau de répartition des charges indirectes</t>
  </si>
  <si>
    <t>Montant</t>
  </si>
  <si>
    <t>Centres principaux</t>
  </si>
  <si>
    <t>Achats</t>
  </si>
  <si>
    <t>Totaux répartition primaire</t>
  </si>
  <si>
    <t>Totaux répartition secondaire</t>
  </si>
  <si>
    <t xml:space="preserve">PU </t>
  </si>
  <si>
    <t>PU</t>
  </si>
  <si>
    <t>PU (CMUP)</t>
  </si>
  <si>
    <t>Entrées</t>
  </si>
  <si>
    <t>Total</t>
  </si>
  <si>
    <t>Composants</t>
  </si>
  <si>
    <t>Charges indirectes d’approvisionnement</t>
  </si>
  <si>
    <t>Frais indirects de distribution</t>
  </si>
  <si>
    <t>Chiffre d'affaires</t>
  </si>
  <si>
    <t>Comptes </t>
  </si>
  <si>
    <t>Quantité</t>
  </si>
  <si>
    <t> Administration</t>
  </si>
  <si>
    <t>Approvision.</t>
  </si>
  <si>
    <t>Atelier finition</t>
  </si>
  <si>
    <t>Commercial</t>
  </si>
  <si>
    <t>Répartition administration</t>
  </si>
  <si>
    <t>Unité d’œuvre</t>
  </si>
  <si>
    <t>Nbre unité d’œuvre</t>
  </si>
  <si>
    <t>Cout unité d’œuvre</t>
  </si>
  <si>
    <t>Stock initial</t>
  </si>
  <si>
    <t>Stock final</t>
  </si>
  <si>
    <t> Quantité</t>
  </si>
  <si>
    <t>Cout de production des chaises vendues</t>
  </si>
  <si>
    <t>Coût de revient des chaises vendues</t>
  </si>
  <si>
    <t>H MO</t>
  </si>
  <si>
    <t>Achats de matières premières</t>
  </si>
  <si>
    <t>Quantités</t>
  </si>
  <si>
    <t xml:space="preserve">Total </t>
  </si>
  <si>
    <t>Découpage</t>
  </si>
  <si>
    <t>Heures de MO production</t>
  </si>
  <si>
    <t>chaises 
vendues</t>
  </si>
  <si>
    <t>100 € 
d’achat</t>
  </si>
  <si>
    <t>Matières utilisées</t>
  </si>
  <si>
    <t>Entrée</t>
  </si>
  <si>
    <t>Coût d'achat bois utilisé</t>
  </si>
  <si>
    <t>Découpage montage</t>
  </si>
  <si>
    <t xml:space="preserve">Finition </t>
  </si>
  <si>
    <t>Frais directs MO découpage montage</t>
  </si>
  <si>
    <t>Coût production chaises produites</t>
  </si>
  <si>
    <t>Coût de production des chaises vendues</t>
  </si>
  <si>
    <t>Stock final chaises terminées</t>
  </si>
  <si>
    <t>Résultat unitaire et total</t>
  </si>
  <si>
    <t xml:space="preserve">Centre auxiliaire </t>
  </si>
  <si>
    <t>Coût de revient et résultat analytique chaises</t>
  </si>
  <si>
    <t>Coût d’achat des bois achetés</t>
  </si>
  <si>
    <t>Frais directs MO finition</t>
  </si>
  <si>
    <t>Frais indirects découpage montage</t>
  </si>
  <si>
    <t>Frais indirects finition</t>
  </si>
  <si>
    <t>Stock inital de chaises</t>
  </si>
  <si>
    <t>Frais directs de distribution commission</t>
  </si>
  <si>
    <r>
      <t>Bo</t>
    </r>
    <r>
      <rPr>
        <sz val="10"/>
        <color rgb="FF0E0A08"/>
        <rFont val="Arial"/>
        <family val="2"/>
      </rPr>
      <t>i</t>
    </r>
    <r>
      <rPr>
        <sz val="10"/>
        <color rgb="FF020000"/>
        <rFont val="Arial"/>
        <family val="2"/>
      </rPr>
      <t>s</t>
    </r>
  </si>
  <si>
    <t>%</t>
  </si>
  <si>
    <t>Coût de production des chaises</t>
  </si>
  <si>
    <t>Coût d'achat bois</t>
  </si>
  <si>
    <t>Coût d’achat bois utilisés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</si>
</sst>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\ &quot;€&quot;_-;\-* #,##0\ &quot;€&quot;_-;_-* &quot;-&quot;??\ &quot;€&quot;_-;_-@_-"/>
    <numFmt numFmtId="167" formatCode="_-* #,##0.00000\ _€_-;\-* #,##0.000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Arial"/>
      <family val="2"/>
    </font>
    <font>
      <sz val="10"/>
      <color rgb="FF020000"/>
      <name val="Arial"/>
      <family val="2"/>
    </font>
    <font>
      <b/>
      <sz val="10"/>
      <color rgb="FF0E0A08"/>
      <name val="Arial"/>
      <family val="2"/>
    </font>
    <font>
      <sz val="10"/>
      <color rgb="FF0E0A08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3" borderId="3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165" fontId="6" fillId="2" borderId="1" xfId="1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right" vertical="center" wrapText="1"/>
    </xf>
    <xf numFmtId="164" fontId="2" fillId="0" borderId="1" xfId="1" applyFont="1" applyBorder="1"/>
    <xf numFmtId="0" fontId="9" fillId="0" borderId="0" xfId="0" applyFont="1"/>
    <xf numFmtId="164" fontId="2" fillId="0" borderId="1" xfId="1" applyFont="1" applyBorder="1" applyAlignment="1">
      <alignment vertical="center" wrapText="1"/>
    </xf>
    <xf numFmtId="44" fontId="2" fillId="0" borderId="1" xfId="2" applyFont="1" applyBorder="1" applyAlignment="1">
      <alignment vertical="center" wrapText="1"/>
    </xf>
    <xf numFmtId="165" fontId="2" fillId="0" borderId="1" xfId="1" applyNumberFormat="1" applyFont="1" applyBorder="1"/>
    <xf numFmtId="44" fontId="3" fillId="0" borderId="1" xfId="2" applyFont="1" applyFill="1" applyBorder="1" applyAlignment="1">
      <alignment vertical="center" wrapText="1"/>
    </xf>
    <xf numFmtId="165" fontId="2" fillId="0" borderId="1" xfId="0" applyNumberFormat="1" applyFont="1" applyBorder="1"/>
    <xf numFmtId="44" fontId="2" fillId="0" borderId="1" xfId="0" applyNumberFormat="1" applyFont="1" applyBorder="1"/>
    <xf numFmtId="0" fontId="8" fillId="2" borderId="1" xfId="0" applyFont="1" applyFill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11" fillId="0" borderId="0" xfId="0" applyFont="1"/>
    <xf numFmtId="0" fontId="12" fillId="0" borderId="1" xfId="0" applyFont="1" applyBorder="1" applyAlignment="1">
      <alignment horizontal="right" vertical="center" wrapText="1"/>
    </xf>
    <xf numFmtId="0" fontId="13" fillId="3" borderId="4" xfId="0" applyFont="1" applyFill="1" applyBorder="1" applyAlignment="1">
      <alignment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66" fontId="2" fillId="0" borderId="1" xfId="2" applyNumberFormat="1" applyFont="1" applyBorder="1"/>
    <xf numFmtId="166" fontId="3" fillId="0" borderId="1" xfId="2" applyNumberFormat="1" applyFont="1" applyBorder="1"/>
    <xf numFmtId="0" fontId="2" fillId="0" borderId="0" xfId="0" applyFont="1"/>
    <xf numFmtId="166" fontId="2" fillId="0" borderId="0" xfId="2" applyNumberFormat="1" applyFont="1" applyFill="1" applyBorder="1"/>
    <xf numFmtId="166" fontId="3" fillId="0" borderId="0" xfId="2" applyNumberFormat="1" applyFont="1" applyFill="1" applyBorder="1"/>
    <xf numFmtId="165" fontId="3" fillId="0" borderId="1" xfId="1" applyNumberFormat="1" applyFont="1" applyBorder="1"/>
    <xf numFmtId="165" fontId="2" fillId="0" borderId="0" xfId="1" applyNumberFormat="1" applyFont="1" applyFill="1" applyBorder="1"/>
    <xf numFmtId="165" fontId="3" fillId="0" borderId="0" xfId="1" applyNumberFormat="1" applyFont="1" applyFill="1" applyBorder="1"/>
    <xf numFmtId="0" fontId="13" fillId="3" borderId="9" xfId="0" applyFont="1" applyFill="1" applyBorder="1" applyAlignment="1">
      <alignment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5" fillId="3" borderId="1" xfId="0" applyFont="1" applyFill="1" applyBorder="1" applyAlignment="1">
      <alignment horizontal="right"/>
    </xf>
    <xf numFmtId="10" fontId="3" fillId="3" borderId="1" xfId="3" applyNumberFormat="1" applyFont="1" applyFill="1" applyBorder="1"/>
    <xf numFmtId="0" fontId="6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right" vertical="center" wrapText="1"/>
    </xf>
    <xf numFmtId="165" fontId="3" fillId="3" borderId="1" xfId="1" applyNumberFormat="1" applyFont="1" applyFill="1" applyBorder="1"/>
    <xf numFmtId="44" fontId="3" fillId="3" borderId="1" xfId="2" applyFont="1" applyFill="1" applyBorder="1"/>
    <xf numFmtId="44" fontId="3" fillId="3" borderId="1" xfId="2" applyFont="1" applyFill="1" applyBorder="1" applyAlignment="1">
      <alignment vertical="center" wrapText="1"/>
    </xf>
    <xf numFmtId="44" fontId="2" fillId="0" borderId="1" xfId="2" applyFont="1" applyBorder="1"/>
    <xf numFmtId="165" fontId="3" fillId="3" borderId="1" xfId="1" applyNumberFormat="1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justify" vertical="center" wrapText="1"/>
    </xf>
    <xf numFmtId="44" fontId="8" fillId="0" borderId="1" xfId="2" applyFont="1" applyBorder="1" applyAlignment="1">
      <alignment horizontal="justify" vertical="center" wrapText="1"/>
    </xf>
    <xf numFmtId="165" fontId="3" fillId="3" borderId="1" xfId="0" applyNumberFormat="1" applyFont="1" applyFill="1" applyBorder="1" applyAlignment="1">
      <alignment vertical="center" wrapText="1"/>
    </xf>
    <xf numFmtId="165" fontId="2" fillId="0" borderId="1" xfId="1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/>
    <xf numFmtId="0" fontId="16" fillId="4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47C5B-0E6F-41CE-9942-DA19E8396D42}">
  <dimension ref="A1:K34"/>
  <sheetViews>
    <sheetView tabSelected="1" topLeftCell="A20" zoomScale="130" zoomScaleNormal="130" workbookViewId="0">
      <selection activeCell="A2" sqref="A1:F1048576"/>
    </sheetView>
  </sheetViews>
  <sheetFormatPr baseColWidth="10" defaultRowHeight="14.25" x14ac:dyDescent="0.45"/>
  <cols>
    <col min="1" max="1" width="27.1328125" bestFit="1" customWidth="1"/>
    <col min="2" max="2" width="11.9296875" bestFit="1" customWidth="1"/>
    <col min="3" max="3" width="9.265625" bestFit="1" customWidth="1"/>
    <col min="4" max="4" width="8.3984375" bestFit="1" customWidth="1"/>
    <col min="5" max="5" width="10.19921875" bestFit="1" customWidth="1"/>
    <col min="6" max="6" width="9" bestFit="1" customWidth="1"/>
    <col min="7" max="7" width="3" customWidth="1"/>
    <col min="8" max="8" width="37.265625" style="2" bestFit="1" customWidth="1"/>
    <col min="9" max="9" width="11.53125" style="2" bestFit="1" customWidth="1"/>
    <col min="10" max="10" width="10.19921875" style="2" bestFit="1" customWidth="1"/>
    <col min="11" max="11" width="12.53125" style="2" bestFit="1" customWidth="1"/>
  </cols>
  <sheetData>
    <row r="1" spans="1:11" ht="15.75" x14ac:dyDescent="0.45">
      <c r="A1" s="64" t="s">
        <v>0</v>
      </c>
      <c r="B1" s="64"/>
      <c r="C1" s="64"/>
      <c r="D1" s="64"/>
      <c r="E1" s="64"/>
      <c r="F1" s="64"/>
      <c r="H1" s="60" t="s">
        <v>59</v>
      </c>
      <c r="I1" s="61"/>
      <c r="J1" s="61"/>
      <c r="K1" s="62"/>
    </row>
    <row r="2" spans="1:11" ht="14.25" customHeight="1" x14ac:dyDescent="0.45">
      <c r="A2" s="3" t="s">
        <v>15</v>
      </c>
      <c r="B2" s="65" t="s">
        <v>48</v>
      </c>
      <c r="C2" s="67" t="s">
        <v>2</v>
      </c>
      <c r="D2" s="68"/>
      <c r="E2" s="68"/>
      <c r="F2" s="69"/>
      <c r="H2" s="42" t="s">
        <v>11</v>
      </c>
      <c r="I2" s="43" t="s">
        <v>16</v>
      </c>
      <c r="J2" s="43" t="s">
        <v>7</v>
      </c>
      <c r="K2" s="43" t="s">
        <v>1</v>
      </c>
    </row>
    <row r="3" spans="1:11" x14ac:dyDescent="0.45">
      <c r="A3" s="4"/>
      <c r="B3" s="66"/>
      <c r="C3" s="70"/>
      <c r="D3" s="71"/>
      <c r="E3" s="71"/>
      <c r="F3" s="72"/>
      <c r="H3" s="44" t="s">
        <v>3</v>
      </c>
      <c r="I3" s="12"/>
      <c r="J3" s="11"/>
      <c r="K3" s="11"/>
    </row>
    <row r="4" spans="1:11" x14ac:dyDescent="0.45">
      <c r="A4" s="4"/>
      <c r="B4" s="3" t="s">
        <v>17</v>
      </c>
      <c r="C4" s="1" t="s">
        <v>18</v>
      </c>
      <c r="D4" s="1" t="s">
        <v>34</v>
      </c>
      <c r="E4" s="3" t="s">
        <v>19</v>
      </c>
      <c r="F4" s="3" t="s">
        <v>20</v>
      </c>
      <c r="H4" s="44" t="s">
        <v>12</v>
      </c>
      <c r="I4" s="12"/>
      <c r="J4" s="11"/>
      <c r="K4" s="11"/>
    </row>
    <row r="5" spans="1:11" x14ac:dyDescent="0.45">
      <c r="A5" s="22" t="s">
        <v>4</v>
      </c>
      <c r="B5" s="5">
        <v>12300</v>
      </c>
      <c r="C5" s="5">
        <v>4250</v>
      </c>
      <c r="D5" s="5">
        <v>15300</v>
      </c>
      <c r="E5" s="5">
        <v>16900</v>
      </c>
      <c r="F5" s="5">
        <v>6800</v>
      </c>
      <c r="H5" s="45" t="s">
        <v>50</v>
      </c>
      <c r="I5" s="46"/>
      <c r="J5" s="47"/>
      <c r="K5" s="48"/>
    </row>
    <row r="6" spans="1:11" x14ac:dyDescent="0.45">
      <c r="A6" s="6" t="s">
        <v>21</v>
      </c>
      <c r="B6" s="20">
        <f>-B5</f>
        <v>-12300</v>
      </c>
      <c r="C6" s="21">
        <f>B5*0.1</f>
        <v>1230</v>
      </c>
      <c r="D6" s="21">
        <v>4550</v>
      </c>
      <c r="E6" s="21">
        <v>1950</v>
      </c>
      <c r="F6" s="21">
        <f t="shared" ref="F6" si="0">$B$5*0.3</f>
        <v>3690</v>
      </c>
      <c r="H6" s="44" t="s">
        <v>25</v>
      </c>
      <c r="I6" s="12"/>
      <c r="J6" s="11"/>
      <c r="K6" s="49"/>
    </row>
    <row r="7" spans="1:11" x14ac:dyDescent="0.45">
      <c r="A7" s="22" t="s">
        <v>5</v>
      </c>
      <c r="B7" s="5">
        <f>SUM(B5:B6)</f>
        <v>0</v>
      </c>
      <c r="C7" s="5">
        <f>C5+C6</f>
        <v>5480</v>
      </c>
      <c r="D7" s="5">
        <f t="shared" ref="D7:F7" si="1">D5+D6</f>
        <v>19850</v>
      </c>
      <c r="E7" s="5">
        <f t="shared" si="1"/>
        <v>18850</v>
      </c>
      <c r="F7" s="5">
        <f t="shared" si="1"/>
        <v>10490</v>
      </c>
      <c r="H7" s="44" t="s">
        <v>9</v>
      </c>
      <c r="I7" s="12"/>
      <c r="J7" s="49"/>
      <c r="K7" s="49"/>
    </row>
    <row r="8" spans="1:11" x14ac:dyDescent="0.45">
      <c r="A8" s="73" t="s">
        <v>22</v>
      </c>
      <c r="B8" s="74"/>
      <c r="C8" s="74" t="s">
        <v>37</v>
      </c>
      <c r="D8" s="75" t="s">
        <v>30</v>
      </c>
      <c r="E8" s="75" t="s">
        <v>30</v>
      </c>
      <c r="F8" s="75" t="s">
        <v>36</v>
      </c>
      <c r="H8" s="44" t="s">
        <v>10</v>
      </c>
      <c r="I8" s="12"/>
      <c r="J8" s="49"/>
      <c r="K8" s="49"/>
    </row>
    <row r="9" spans="1:11" x14ac:dyDescent="0.45">
      <c r="A9" s="73"/>
      <c r="B9" s="74"/>
      <c r="C9" s="74"/>
      <c r="D9" s="75"/>
      <c r="E9" s="75"/>
      <c r="F9" s="75"/>
      <c r="H9" s="45" t="s">
        <v>60</v>
      </c>
      <c r="I9" s="50"/>
      <c r="J9" s="48"/>
      <c r="K9" s="48"/>
    </row>
    <row r="10" spans="1:11" x14ac:dyDescent="0.45">
      <c r="A10" s="23" t="s">
        <v>23</v>
      </c>
      <c r="B10" s="16"/>
      <c r="C10" s="17">
        <v>276</v>
      </c>
      <c r="D10" s="18">
        <f>D21</f>
        <v>0</v>
      </c>
      <c r="E10" s="18">
        <f>D22</f>
        <v>0</v>
      </c>
      <c r="F10" s="18">
        <v>1200</v>
      </c>
      <c r="H10" s="44" t="s">
        <v>26</v>
      </c>
      <c r="I10" s="12"/>
      <c r="J10" s="11"/>
      <c r="K10" s="11"/>
    </row>
    <row r="11" spans="1:11" x14ac:dyDescent="0.45">
      <c r="A11" s="23" t="s">
        <v>24</v>
      </c>
      <c r="B11" s="16"/>
      <c r="C11" s="19"/>
      <c r="D11" s="19"/>
      <c r="E11" s="19"/>
      <c r="F11" s="19"/>
      <c r="H11" s="9"/>
      <c r="I11" s="9"/>
      <c r="J11" s="9"/>
      <c r="K11" s="9"/>
    </row>
    <row r="12" spans="1:11" ht="15.75" x14ac:dyDescent="0.45">
      <c r="A12" s="24"/>
      <c r="B12" s="24"/>
      <c r="C12" s="24"/>
      <c r="D12" s="24"/>
      <c r="H12" s="60" t="s">
        <v>58</v>
      </c>
      <c r="I12" s="61"/>
      <c r="J12" s="61"/>
      <c r="K12" s="62"/>
    </row>
    <row r="13" spans="1:11" ht="13.5" customHeight="1" x14ac:dyDescent="0.45">
      <c r="A13" s="24"/>
      <c r="B13" s="24"/>
      <c r="C13" s="24"/>
      <c r="D13" s="24"/>
      <c r="H13" s="51"/>
      <c r="I13" s="43" t="s">
        <v>16</v>
      </c>
      <c r="J13" s="43" t="s">
        <v>8</v>
      </c>
      <c r="K13" s="43" t="s">
        <v>1</v>
      </c>
    </row>
    <row r="14" spans="1:11" x14ac:dyDescent="0.45">
      <c r="A14" s="26" t="s">
        <v>31</v>
      </c>
      <c r="B14" s="27" t="s">
        <v>32</v>
      </c>
      <c r="C14" s="27" t="s">
        <v>7</v>
      </c>
      <c r="D14" s="27" t="s">
        <v>33</v>
      </c>
      <c r="H14" s="6" t="s">
        <v>40</v>
      </c>
      <c r="I14" s="8"/>
      <c r="J14" s="49"/>
      <c r="K14" s="49"/>
    </row>
    <row r="15" spans="1:11" x14ac:dyDescent="0.45">
      <c r="A15" s="28" t="s">
        <v>56</v>
      </c>
      <c r="B15" s="25"/>
      <c r="C15" s="29"/>
      <c r="D15" s="30"/>
      <c r="H15" s="6" t="s">
        <v>43</v>
      </c>
      <c r="I15" s="12"/>
      <c r="J15" s="49"/>
      <c r="K15" s="49"/>
    </row>
    <row r="16" spans="1:11" x14ac:dyDescent="0.45">
      <c r="A16" s="31"/>
      <c r="B16" s="31"/>
      <c r="C16" s="32"/>
      <c r="D16" s="33"/>
      <c r="H16" s="6" t="s">
        <v>51</v>
      </c>
      <c r="I16" s="12"/>
      <c r="J16" s="49"/>
      <c r="K16" s="49"/>
    </row>
    <row r="17" spans="1:11" x14ac:dyDescent="0.45">
      <c r="A17" s="26" t="s">
        <v>38</v>
      </c>
      <c r="B17" s="27" t="s">
        <v>32</v>
      </c>
      <c r="C17" s="27" t="s">
        <v>7</v>
      </c>
      <c r="D17" s="27" t="s">
        <v>33</v>
      </c>
      <c r="H17" s="6" t="s">
        <v>52</v>
      </c>
      <c r="I17" s="52"/>
      <c r="J17" s="53"/>
      <c r="K17" s="49"/>
    </row>
    <row r="18" spans="1:11" x14ac:dyDescent="0.45">
      <c r="A18" s="28" t="s">
        <v>56</v>
      </c>
      <c r="B18" s="25"/>
      <c r="C18" s="12"/>
      <c r="D18" s="34"/>
      <c r="H18" s="6" t="s">
        <v>53</v>
      </c>
      <c r="I18" s="52"/>
      <c r="J18" s="53"/>
      <c r="K18" s="49"/>
    </row>
    <row r="19" spans="1:11" x14ac:dyDescent="0.45">
      <c r="A19" s="31"/>
      <c r="B19" s="31"/>
      <c r="C19" s="35"/>
      <c r="D19" s="36"/>
      <c r="H19" s="7" t="s">
        <v>44</v>
      </c>
      <c r="I19" s="54"/>
      <c r="J19" s="48"/>
      <c r="K19" s="48"/>
    </row>
    <row r="20" spans="1:11" x14ac:dyDescent="0.45">
      <c r="A20" s="37" t="s">
        <v>35</v>
      </c>
      <c r="B20" s="38" t="s">
        <v>32</v>
      </c>
      <c r="C20" s="38" t="s">
        <v>7</v>
      </c>
      <c r="D20" s="38" t="s">
        <v>33</v>
      </c>
      <c r="H20" s="6" t="s">
        <v>54</v>
      </c>
      <c r="I20" s="55"/>
      <c r="J20" s="49"/>
      <c r="K20" s="49"/>
    </row>
    <row r="21" spans="1:11" x14ac:dyDescent="0.45">
      <c r="A21" s="28" t="s">
        <v>41</v>
      </c>
      <c r="B21" s="25"/>
      <c r="C21" s="12"/>
      <c r="D21" s="34"/>
      <c r="H21" s="6" t="s">
        <v>39</v>
      </c>
      <c r="I21" s="55"/>
      <c r="J21" s="49"/>
      <c r="K21" s="49"/>
    </row>
    <row r="22" spans="1:11" x14ac:dyDescent="0.45">
      <c r="A22" s="39" t="s">
        <v>42</v>
      </c>
      <c r="B22" s="39"/>
      <c r="C22" s="12"/>
      <c r="D22" s="34"/>
      <c r="H22" s="6" t="s">
        <v>10</v>
      </c>
      <c r="I22" s="12"/>
      <c r="J22" s="11"/>
      <c r="K22" s="11"/>
    </row>
    <row r="23" spans="1:11" x14ac:dyDescent="0.45">
      <c r="H23" s="7" t="s">
        <v>45</v>
      </c>
      <c r="I23" s="46"/>
      <c r="J23" s="48"/>
      <c r="K23" s="48"/>
    </row>
    <row r="24" spans="1:11" x14ac:dyDescent="0.45">
      <c r="H24" s="39" t="s">
        <v>46</v>
      </c>
      <c r="I24" s="14"/>
      <c r="J24" s="15"/>
      <c r="K24" s="13"/>
    </row>
    <row r="25" spans="1:11" x14ac:dyDescent="0.45">
      <c r="H25" s="9"/>
      <c r="I25" s="9"/>
      <c r="J25" s="9"/>
      <c r="K25" s="9"/>
    </row>
    <row r="26" spans="1:11" x14ac:dyDescent="0.45">
      <c r="H26" s="63" t="s">
        <v>49</v>
      </c>
      <c r="I26" s="63"/>
      <c r="J26" s="63"/>
      <c r="K26" s="63"/>
    </row>
    <row r="27" spans="1:11" x14ac:dyDescent="0.45">
      <c r="H27" s="51"/>
      <c r="I27" s="56" t="s">
        <v>27</v>
      </c>
      <c r="J27" s="43" t="s">
        <v>6</v>
      </c>
      <c r="K27" s="43" t="s">
        <v>1</v>
      </c>
    </row>
    <row r="28" spans="1:11" x14ac:dyDescent="0.45">
      <c r="H28" s="6" t="s">
        <v>28</v>
      </c>
      <c r="I28" s="8"/>
      <c r="J28" s="8"/>
      <c r="K28" s="8"/>
    </row>
    <row r="29" spans="1:11" x14ac:dyDescent="0.45">
      <c r="H29" s="6" t="s">
        <v>55</v>
      </c>
      <c r="I29" s="8"/>
      <c r="J29" s="10"/>
      <c r="K29" s="10"/>
    </row>
    <row r="30" spans="1:11" x14ac:dyDescent="0.45">
      <c r="H30" s="6" t="s">
        <v>13</v>
      </c>
      <c r="I30" s="8"/>
      <c r="J30" s="10"/>
      <c r="K30" s="10"/>
    </row>
    <row r="31" spans="1:11" x14ac:dyDescent="0.45">
      <c r="H31" s="57" t="s">
        <v>29</v>
      </c>
      <c r="I31" s="58"/>
      <c r="J31" s="58"/>
      <c r="K31" s="58"/>
    </row>
    <row r="32" spans="1:11" x14ac:dyDescent="0.45">
      <c r="H32" s="57" t="s">
        <v>14</v>
      </c>
      <c r="I32" s="58"/>
      <c r="J32" s="58"/>
      <c r="K32" s="58"/>
    </row>
    <row r="33" spans="8:11" x14ac:dyDescent="0.45">
      <c r="H33" s="57" t="s">
        <v>47</v>
      </c>
      <c r="I33" s="58"/>
      <c r="J33" s="58"/>
      <c r="K33" s="58"/>
    </row>
    <row r="34" spans="8:11" x14ac:dyDescent="0.45">
      <c r="H34" s="40" t="s">
        <v>57</v>
      </c>
      <c r="I34" s="59"/>
      <c r="J34" s="41"/>
      <c r="K34" s="41"/>
    </row>
  </sheetData>
  <mergeCells count="12">
    <mergeCell ref="H12:K12"/>
    <mergeCell ref="H26:K26"/>
    <mergeCell ref="A1:F1"/>
    <mergeCell ref="H1:K1"/>
    <mergeCell ref="B2:B3"/>
    <mergeCell ref="C2:F3"/>
    <mergeCell ref="A8:A9"/>
    <mergeCell ref="B8:B9"/>
    <mergeCell ref="C8:C9"/>
    <mergeCell ref="D8:D9"/>
    <mergeCell ref="E8:E9"/>
    <mergeCell ref="F8:F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MeublesArt source</vt:lpstr>
    </vt:vector>
  </TitlesOfParts>
  <Company>cterrier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Claude Terrier</cp:lastModifiedBy>
  <cp:lastPrinted>2010-11-05T11:24:15Z</cp:lastPrinted>
  <dcterms:created xsi:type="dcterms:W3CDTF">2010-10-02T21:49:31Z</dcterms:created>
  <dcterms:modified xsi:type="dcterms:W3CDTF">2024-04-05T21:13:13Z</dcterms:modified>
</cp:coreProperties>
</file>