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ropbox\D1-grcf\d1-grcf-bts-gpme\c8-reclamation\"/>
    </mc:Choice>
  </mc:AlternateContent>
  <xr:revisionPtr revIDLastSave="0" documentId="13_ncr:1_{B48D2027-A4F4-4D44-BD95-4EC652376284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Sour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C34" i="1"/>
  <c r="B34" i="1"/>
  <c r="E22" i="1"/>
  <c r="C22" i="1"/>
  <c r="B22" i="1"/>
  <c r="D33" i="1" l="1"/>
  <c r="D32" i="1"/>
  <c r="D31" i="1"/>
  <c r="D30" i="1"/>
  <c r="D29" i="1"/>
  <c r="D28" i="1"/>
  <c r="D27" i="1"/>
  <c r="D21" i="1"/>
  <c r="D20" i="1"/>
  <c r="D19" i="1"/>
  <c r="D18" i="1"/>
  <c r="D17" i="1"/>
  <c r="D16" i="1"/>
  <c r="D15" i="1"/>
  <c r="D9" i="1"/>
  <c r="D8" i="1"/>
  <c r="D7" i="1"/>
  <c r="D6" i="1"/>
  <c r="D5" i="1"/>
  <c r="D4" i="1"/>
  <c r="D3" i="1"/>
  <c r="C10" i="1"/>
  <c r="B10" i="1"/>
  <c r="D34" i="1" l="1"/>
  <c r="D22" i="1"/>
  <c r="D10" i="1"/>
  <c r="E10" i="1"/>
</calcChain>
</file>

<file path=xl/sharedStrings.xml><?xml version="1.0" encoding="utf-8"?>
<sst xmlns="http://schemas.openxmlformats.org/spreadsheetml/2006/main" count="42" uniqueCount="14">
  <si>
    <t>Famille d'articles</t>
  </si>
  <si>
    <t>Riviera</t>
  </si>
  <si>
    <t>Star</t>
  </si>
  <si>
    <t>Cardou</t>
  </si>
  <si>
    <t>Etoril</t>
  </si>
  <si>
    <t>Barre accrochage</t>
  </si>
  <si>
    <t>Lampe moderne</t>
  </si>
  <si>
    <t>Lampe Rétro</t>
  </si>
  <si>
    <t>Quantité</t>
  </si>
  <si>
    <t>Coût</t>
  </si>
  <si>
    <t>CA</t>
  </si>
  <si>
    <t>Totaux</t>
  </si>
  <si>
    <t>Effectifs</t>
  </si>
  <si>
    <t>Quantité
 vendues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</si>
</sst>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5" fontId="3" fillId="0" borderId="1" xfId="2" applyNumberFormat="1" applyFont="1" applyBorder="1"/>
    <xf numFmtId="0" fontId="2" fillId="0" borderId="1" xfId="0" applyFont="1" applyBorder="1" applyAlignment="1">
      <alignment horizontal="right"/>
    </xf>
    <xf numFmtId="166" fontId="3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165" fontId="2" fillId="0" borderId="1" xfId="2" applyNumberFormat="1" applyFont="1" applyBorder="1"/>
    <xf numFmtId="166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="130" zoomScaleNormal="130" workbookViewId="0">
      <selection activeCell="A25" sqref="A25:XFD25"/>
    </sheetView>
  </sheetViews>
  <sheetFormatPr baseColWidth="10" defaultRowHeight="14.25" x14ac:dyDescent="0.45"/>
  <cols>
    <col min="1" max="1" width="16.265625" bestFit="1" customWidth="1"/>
    <col min="2" max="4" width="8" bestFit="1" customWidth="1"/>
    <col min="5" max="5" width="10" bestFit="1" customWidth="1"/>
  </cols>
  <sheetData>
    <row r="1" spans="1:5" x14ac:dyDescent="0.45">
      <c r="A1" s="16">
        <v>2020</v>
      </c>
      <c r="B1" s="17"/>
      <c r="C1" s="17"/>
      <c r="D1" s="17"/>
      <c r="E1" s="18"/>
    </row>
    <row r="2" spans="1:5" ht="26.25" x14ac:dyDescent="0.45">
      <c r="A2" s="5" t="s">
        <v>0</v>
      </c>
      <c r="B2" s="5" t="s">
        <v>8</v>
      </c>
      <c r="C2" s="5" t="s">
        <v>9</v>
      </c>
      <c r="D2" s="6" t="s">
        <v>13</v>
      </c>
      <c r="E2" s="5" t="s">
        <v>10</v>
      </c>
    </row>
    <row r="3" spans="1:5" x14ac:dyDescent="0.45">
      <c r="A3" s="1" t="s">
        <v>1</v>
      </c>
      <c r="B3" s="1">
        <v>15</v>
      </c>
      <c r="C3" s="2">
        <v>700</v>
      </c>
      <c r="D3" s="4">
        <f>E3/40</f>
        <v>437.5</v>
      </c>
      <c r="E3" s="2">
        <v>17500</v>
      </c>
    </row>
    <row r="4" spans="1:5" x14ac:dyDescent="0.45">
      <c r="A4" s="1" t="s">
        <v>2</v>
      </c>
      <c r="B4" s="1">
        <v>12</v>
      </c>
      <c r="C4" s="2">
        <v>610</v>
      </c>
      <c r="D4" s="4">
        <f>E4/50</f>
        <v>304</v>
      </c>
      <c r="E4" s="2">
        <v>15200</v>
      </c>
    </row>
    <row r="5" spans="1:5" x14ac:dyDescent="0.45">
      <c r="A5" s="1" t="s">
        <v>3</v>
      </c>
      <c r="B5" s="1">
        <v>8</v>
      </c>
      <c r="C5" s="2">
        <v>460</v>
      </c>
      <c r="D5" s="4">
        <f>E5/50</f>
        <v>238</v>
      </c>
      <c r="E5" s="2">
        <v>11900</v>
      </c>
    </row>
    <row r="6" spans="1:5" x14ac:dyDescent="0.45">
      <c r="A6" s="1" t="s">
        <v>4</v>
      </c>
      <c r="B6" s="1">
        <v>13</v>
      </c>
      <c r="C6" s="2">
        <v>780</v>
      </c>
      <c r="D6" s="4">
        <f>E6/48</f>
        <v>422.91666666666669</v>
      </c>
      <c r="E6" s="2">
        <v>20300</v>
      </c>
    </row>
    <row r="7" spans="1:5" x14ac:dyDescent="0.45">
      <c r="A7" s="1" t="s">
        <v>5</v>
      </c>
      <c r="B7" s="1">
        <v>5</v>
      </c>
      <c r="C7" s="2">
        <v>200</v>
      </c>
      <c r="D7" s="4">
        <f>E7/20</f>
        <v>310</v>
      </c>
      <c r="E7" s="2">
        <v>6200</v>
      </c>
    </row>
    <row r="8" spans="1:5" x14ac:dyDescent="0.45">
      <c r="A8" s="1" t="s">
        <v>6</v>
      </c>
      <c r="B8" s="1">
        <v>6</v>
      </c>
      <c r="C8" s="2">
        <v>310</v>
      </c>
      <c r="D8" s="4">
        <f>E8/30</f>
        <v>291.66666666666669</v>
      </c>
      <c r="E8" s="2">
        <v>8750</v>
      </c>
    </row>
    <row r="9" spans="1:5" x14ac:dyDescent="0.45">
      <c r="A9" s="1" t="s">
        <v>7</v>
      </c>
      <c r="B9" s="1">
        <v>8</v>
      </c>
      <c r="C9" s="2">
        <v>440</v>
      </c>
      <c r="D9" s="4">
        <f>E9/40</f>
        <v>262.5</v>
      </c>
      <c r="E9" s="2">
        <v>10500</v>
      </c>
    </row>
    <row r="10" spans="1:5" x14ac:dyDescent="0.45">
      <c r="A10" s="3" t="s">
        <v>11</v>
      </c>
      <c r="B10" s="12">
        <f>SUM(B3:B9)</f>
        <v>67</v>
      </c>
      <c r="C10" s="13">
        <f>SUM(C3:C9)</f>
        <v>3500</v>
      </c>
      <c r="D10" s="14">
        <f>SUM(D3:D9)</f>
        <v>2266.5833333333335</v>
      </c>
      <c r="E10" s="13">
        <f>SUM(E3:E9)</f>
        <v>90350</v>
      </c>
    </row>
    <row r="11" spans="1:5" x14ac:dyDescent="0.45">
      <c r="A11" s="3" t="s">
        <v>12</v>
      </c>
      <c r="B11" s="15">
        <v>15</v>
      </c>
      <c r="C11" s="15"/>
      <c r="D11" s="15"/>
      <c r="E11" s="15"/>
    </row>
    <row r="13" spans="1:5" x14ac:dyDescent="0.45">
      <c r="A13" s="16">
        <v>2021</v>
      </c>
      <c r="B13" s="17"/>
      <c r="C13" s="17"/>
      <c r="D13" s="17"/>
      <c r="E13" s="18"/>
    </row>
    <row r="14" spans="1:5" ht="26.25" x14ac:dyDescent="0.45">
      <c r="A14" s="5" t="s">
        <v>0</v>
      </c>
      <c r="B14" s="5" t="s">
        <v>8</v>
      </c>
      <c r="C14" s="5" t="s">
        <v>9</v>
      </c>
      <c r="D14" s="6" t="s">
        <v>13</v>
      </c>
      <c r="E14" s="5" t="s">
        <v>10</v>
      </c>
    </row>
    <row r="15" spans="1:5" x14ac:dyDescent="0.45">
      <c r="A15" s="8" t="s">
        <v>1</v>
      </c>
      <c r="B15" s="1">
        <v>11</v>
      </c>
      <c r="C15" s="2">
        <v>560</v>
      </c>
      <c r="D15" s="4">
        <f>E15/40</f>
        <v>420</v>
      </c>
      <c r="E15" s="2">
        <v>16800</v>
      </c>
    </row>
    <row r="16" spans="1:5" x14ac:dyDescent="0.45">
      <c r="A16" s="1" t="s">
        <v>2</v>
      </c>
      <c r="B16" s="1">
        <v>8</v>
      </c>
      <c r="C16" s="2">
        <v>430</v>
      </c>
      <c r="D16" s="4">
        <f>E16/50</f>
        <v>278</v>
      </c>
      <c r="E16" s="2">
        <v>13900</v>
      </c>
    </row>
    <row r="17" spans="1:5" x14ac:dyDescent="0.45">
      <c r="A17" s="1" t="s">
        <v>3</v>
      </c>
      <c r="B17" s="1">
        <v>13</v>
      </c>
      <c r="C17" s="2">
        <v>770</v>
      </c>
      <c r="D17" s="4">
        <f>E17/50</f>
        <v>442</v>
      </c>
      <c r="E17" s="2">
        <v>22100</v>
      </c>
    </row>
    <row r="18" spans="1:5" x14ac:dyDescent="0.45">
      <c r="A18" s="1" t="s">
        <v>4</v>
      </c>
      <c r="B18" s="1">
        <v>10</v>
      </c>
      <c r="C18" s="2">
        <v>610</v>
      </c>
      <c r="D18" s="4">
        <f>E18/48</f>
        <v>383.33333333333331</v>
      </c>
      <c r="E18" s="2">
        <v>18400</v>
      </c>
    </row>
    <row r="19" spans="1:5" x14ac:dyDescent="0.45">
      <c r="A19" s="1" t="s">
        <v>5</v>
      </c>
      <c r="B19" s="1">
        <v>8</v>
      </c>
      <c r="C19" s="2">
        <v>260</v>
      </c>
      <c r="D19" s="4">
        <f>E19/20</f>
        <v>395</v>
      </c>
      <c r="E19" s="2">
        <v>7900</v>
      </c>
    </row>
    <row r="20" spans="1:5" x14ac:dyDescent="0.45">
      <c r="A20" s="1" t="s">
        <v>6</v>
      </c>
      <c r="B20" s="1">
        <v>12</v>
      </c>
      <c r="C20" s="2">
        <v>490</v>
      </c>
      <c r="D20" s="4">
        <f>E20/30</f>
        <v>463.33333333333331</v>
      </c>
      <c r="E20" s="2">
        <v>13900</v>
      </c>
    </row>
    <row r="21" spans="1:5" x14ac:dyDescent="0.45">
      <c r="A21" s="1" t="s">
        <v>7</v>
      </c>
      <c r="B21" s="1">
        <v>7</v>
      </c>
      <c r="C21" s="2">
        <v>420</v>
      </c>
      <c r="D21" s="4">
        <f>E21/40</f>
        <v>340</v>
      </c>
      <c r="E21" s="2">
        <v>13600</v>
      </c>
    </row>
    <row r="22" spans="1:5" x14ac:dyDescent="0.45">
      <c r="A22" s="3" t="s">
        <v>11</v>
      </c>
      <c r="B22" s="12">
        <f>SUM(B15:B21)</f>
        <v>69</v>
      </c>
      <c r="C22" s="13">
        <f>SUM(C15:C21)</f>
        <v>3540</v>
      </c>
      <c r="D22" s="14">
        <f>SUM(D15:D21)</f>
        <v>2721.6666666666665</v>
      </c>
      <c r="E22" s="13">
        <f>SUM(E15:E21)</f>
        <v>106600</v>
      </c>
    </row>
    <row r="23" spans="1:5" x14ac:dyDescent="0.45">
      <c r="A23" s="3" t="s">
        <v>12</v>
      </c>
      <c r="B23" s="15">
        <v>16</v>
      </c>
      <c r="C23" s="15"/>
      <c r="D23" s="15"/>
      <c r="E23" s="15"/>
    </row>
    <row r="24" spans="1:5" x14ac:dyDescent="0.45">
      <c r="A24" s="9"/>
      <c r="B24" s="10"/>
      <c r="C24" s="10"/>
      <c r="D24" s="10"/>
      <c r="E24" s="10"/>
    </row>
    <row r="25" spans="1:5" x14ac:dyDescent="0.45">
      <c r="A25" s="16">
        <v>2022</v>
      </c>
      <c r="B25" s="17"/>
      <c r="C25" s="17"/>
      <c r="D25" s="17"/>
      <c r="E25" s="18"/>
    </row>
    <row r="26" spans="1:5" ht="26.25" x14ac:dyDescent="0.45">
      <c r="A26" s="7" t="s">
        <v>0</v>
      </c>
      <c r="B26" s="5" t="s">
        <v>8</v>
      </c>
      <c r="C26" s="5" t="s">
        <v>9</v>
      </c>
      <c r="D26" s="6" t="s">
        <v>13</v>
      </c>
      <c r="E26" s="5" t="s">
        <v>10</v>
      </c>
    </row>
    <row r="27" spans="1:5" x14ac:dyDescent="0.45">
      <c r="A27" s="11" t="s">
        <v>1</v>
      </c>
      <c r="B27" s="1">
        <v>10</v>
      </c>
      <c r="C27" s="2">
        <v>520</v>
      </c>
      <c r="D27" s="4">
        <f>E27/40</f>
        <v>467.5</v>
      </c>
      <c r="E27" s="2">
        <v>18700</v>
      </c>
    </row>
    <row r="28" spans="1:5" x14ac:dyDescent="0.45">
      <c r="A28" s="1" t="s">
        <v>2</v>
      </c>
      <c r="B28" s="1">
        <v>7</v>
      </c>
      <c r="C28" s="2">
        <v>360</v>
      </c>
      <c r="D28" s="4">
        <f>E28/50</f>
        <v>252</v>
      </c>
      <c r="E28" s="2">
        <v>12600</v>
      </c>
    </row>
    <row r="29" spans="1:5" x14ac:dyDescent="0.45">
      <c r="A29" s="1" t="s">
        <v>3</v>
      </c>
      <c r="B29" s="1">
        <v>16</v>
      </c>
      <c r="C29" s="2">
        <v>980</v>
      </c>
      <c r="D29" s="4">
        <f>E29/50</f>
        <v>720</v>
      </c>
      <c r="E29" s="2">
        <v>36000</v>
      </c>
    </row>
    <row r="30" spans="1:5" x14ac:dyDescent="0.45">
      <c r="A30" s="1" t="s">
        <v>4</v>
      </c>
      <c r="B30" s="1">
        <v>10</v>
      </c>
      <c r="C30" s="2">
        <v>600</v>
      </c>
      <c r="D30" s="4">
        <f>E30/48</f>
        <v>470.83333333333331</v>
      </c>
      <c r="E30" s="2">
        <v>22600</v>
      </c>
    </row>
    <row r="31" spans="1:5" x14ac:dyDescent="0.45">
      <c r="A31" s="1" t="s">
        <v>5</v>
      </c>
      <c r="B31" s="1">
        <v>7</v>
      </c>
      <c r="C31" s="2">
        <v>240</v>
      </c>
      <c r="D31" s="4">
        <f>E31/20</f>
        <v>423</v>
      </c>
      <c r="E31" s="2">
        <v>8460</v>
      </c>
    </row>
    <row r="32" spans="1:5" x14ac:dyDescent="0.45">
      <c r="A32" s="1" t="s">
        <v>6</v>
      </c>
      <c r="B32" s="1">
        <v>17</v>
      </c>
      <c r="C32" s="2">
        <v>660</v>
      </c>
      <c r="D32" s="4">
        <f>E32/30</f>
        <v>758.66666666666663</v>
      </c>
      <c r="E32" s="2">
        <v>22760</v>
      </c>
    </row>
    <row r="33" spans="1:5" x14ac:dyDescent="0.45">
      <c r="A33" s="1" t="s">
        <v>7</v>
      </c>
      <c r="B33" s="1">
        <v>6</v>
      </c>
      <c r="C33" s="2">
        <v>330</v>
      </c>
      <c r="D33" s="4">
        <f>E33/40</f>
        <v>272</v>
      </c>
      <c r="E33" s="2">
        <v>10880</v>
      </c>
    </row>
    <row r="34" spans="1:5" x14ac:dyDescent="0.45">
      <c r="A34" s="3" t="s">
        <v>11</v>
      </c>
      <c r="B34" s="12">
        <f>SUM(B27:B33)</f>
        <v>73</v>
      </c>
      <c r="C34" s="13">
        <f>SUM(C27:C33)</f>
        <v>3690</v>
      </c>
      <c r="D34" s="14">
        <f>SUM(D27:D33)</f>
        <v>3363.9999999999995</v>
      </c>
      <c r="E34" s="13">
        <f>SUM(E27:E33)</f>
        <v>132000</v>
      </c>
    </row>
    <row r="35" spans="1:5" x14ac:dyDescent="0.45">
      <c r="A35" s="3" t="s">
        <v>12</v>
      </c>
      <c r="B35" s="15">
        <v>18</v>
      </c>
      <c r="C35" s="15"/>
      <c r="D35" s="15"/>
      <c r="E35" s="15"/>
    </row>
  </sheetData>
  <mergeCells count="6">
    <mergeCell ref="B35:E35"/>
    <mergeCell ref="B23:E23"/>
    <mergeCell ref="B11:E11"/>
    <mergeCell ref="A13:E13"/>
    <mergeCell ref="A1:E1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2015-01-08T13:44:31Z</dcterms:created>
  <dcterms:modified xsi:type="dcterms:W3CDTF">2023-01-24T22:51:39Z</dcterms:modified>
</cp:coreProperties>
</file>