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6-risque-client\"/>
    </mc:Choice>
  </mc:AlternateContent>
  <xr:revisionPtr revIDLastSave="0" documentId="13_ncr:1_{E2CD8D76-9156-4573-9A89-EFD4A8EC07E6}" xr6:coauthVersionLast="47" xr6:coauthVersionMax="47" xr10:uidLastSave="{00000000-0000-0000-0000-000000000000}"/>
  <bookViews>
    <workbookView xWindow="28702" yWindow="-98" windowWidth="28995" windowHeight="15675" tabRatio="405" xr2:uid="{00000000-000D-0000-FFFF-FFFF00000000}"/>
  </bookViews>
  <sheets>
    <sheet name="mission 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2" l="1"/>
  <c r="B16" i="12"/>
  <c r="F18" i="12" l="1"/>
  <c r="E18" i="12"/>
  <c r="C18" i="12"/>
  <c r="B18" i="12"/>
  <c r="F16" i="12"/>
  <c r="E16" i="12"/>
  <c r="F8" i="12"/>
  <c r="E8" i="12"/>
  <c r="C8" i="12"/>
  <c r="B8" i="12"/>
  <c r="E19" i="12" l="1"/>
  <c r="F19" i="12"/>
  <c r="C19" i="12"/>
  <c r="B19" i="12"/>
</calcChain>
</file>

<file path=xl/sharedStrings.xml><?xml version="1.0" encoding="utf-8"?>
<sst xmlns="http://schemas.openxmlformats.org/spreadsheetml/2006/main" count="51" uniqueCount="33">
  <si>
    <t>ACTIF</t>
  </si>
  <si>
    <t>Disponibilités</t>
  </si>
  <si>
    <t>PASSIF</t>
  </si>
  <si>
    <t>Dettes fiscales et sociales</t>
  </si>
  <si>
    <t>Dettes diverses</t>
  </si>
  <si>
    <t>N</t>
  </si>
  <si>
    <t>N-1</t>
  </si>
  <si>
    <t xml:space="preserve">Stocks </t>
  </si>
  <si>
    <t>Bilan</t>
  </si>
  <si>
    <t xml:space="preserve">Capitaux propres </t>
  </si>
  <si>
    <t xml:space="preserve">Dettes fournisseurs </t>
  </si>
  <si>
    <t>Créances clients</t>
  </si>
  <si>
    <t xml:space="preserve">Totaux </t>
  </si>
  <si>
    <t xml:space="preserve">Immobilisations </t>
  </si>
  <si>
    <t xml:space="preserve">  </t>
  </si>
  <si>
    <t xml:space="preserve">Capitaux </t>
  </si>
  <si>
    <t xml:space="preserve">Dettes financières  </t>
  </si>
  <si>
    <t xml:space="preserve">Exploitation </t>
  </si>
  <si>
    <t xml:space="preserve">Hors exploitation </t>
  </si>
  <si>
    <t>Créances diverses</t>
  </si>
  <si>
    <t>VMP</t>
  </si>
  <si>
    <t xml:space="preserve"> Immo. incorporelles</t>
  </si>
  <si>
    <t xml:space="preserve"> Immo. corporelles</t>
  </si>
  <si>
    <t xml:space="preserve"> Immo. financières</t>
  </si>
  <si>
    <t>Emprunts à long terme</t>
  </si>
  <si>
    <t>Prod. constatés d’avance</t>
  </si>
  <si>
    <t>Découvert</t>
  </si>
  <si>
    <t>Résultat</t>
  </si>
  <si>
    <t>Sous total 1</t>
  </si>
  <si>
    <t>Sous total 2</t>
  </si>
  <si>
    <t>Sous total 3</t>
  </si>
  <si>
    <t xml:space="preserve">Couverture des immobilisations couverture des capitaux investis le taux d'endettement la durée moyenne de stockage le crédit fournisseur et le crédit client  </t>
  </si>
  <si>
    <t>Ch. constatées d'avances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</si>
</sst>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right" vertical="center" wrapText="1"/>
    </xf>
    <xf numFmtId="6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6" fontId="7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 vertical="center" wrapText="1"/>
    </xf>
    <xf numFmtId="6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zoomScale="110" zoomScaleNormal="110" workbookViewId="0">
      <selection activeCell="H2" sqref="H2"/>
    </sheetView>
  </sheetViews>
  <sheetFormatPr baseColWidth="10" defaultRowHeight="14.25" x14ac:dyDescent="0.45"/>
  <cols>
    <col min="1" max="1" width="18" bestFit="1" customWidth="1"/>
    <col min="2" max="3" width="10.265625" bestFit="1" customWidth="1"/>
    <col min="4" max="4" width="20.3984375" bestFit="1" customWidth="1"/>
    <col min="5" max="6" width="9.33203125" bestFit="1" customWidth="1"/>
    <col min="7" max="7" width="3" customWidth="1"/>
    <col min="8" max="8" width="7.3984375" bestFit="1" customWidth="1"/>
    <col min="9" max="10" width="11.265625" bestFit="1" customWidth="1"/>
    <col min="11" max="11" width="8.86328125" bestFit="1" customWidth="1"/>
    <col min="12" max="12" width="20.265625" bestFit="1" customWidth="1"/>
    <col min="13" max="13" width="7.265625" bestFit="1" customWidth="1"/>
    <col min="14" max="14" width="8.265625" bestFit="1" customWidth="1"/>
  </cols>
  <sheetData>
    <row r="1" spans="1:6" ht="15" x14ac:dyDescent="0.45">
      <c r="A1" s="16" t="s">
        <v>8</v>
      </c>
      <c r="B1" s="17"/>
      <c r="C1" s="17"/>
      <c r="D1" s="17"/>
      <c r="E1" s="17"/>
      <c r="F1" s="18"/>
    </row>
    <row r="2" spans="1:6" x14ac:dyDescent="0.45">
      <c r="A2" s="10" t="s">
        <v>0</v>
      </c>
      <c r="B2" s="10" t="s">
        <v>5</v>
      </c>
      <c r="C2" s="10" t="s">
        <v>6</v>
      </c>
      <c r="D2" s="10" t="s">
        <v>2</v>
      </c>
      <c r="E2" s="10" t="s">
        <v>5</v>
      </c>
      <c r="F2" s="10" t="s">
        <v>6</v>
      </c>
    </row>
    <row r="3" spans="1:6" x14ac:dyDescent="0.45">
      <c r="A3" s="2" t="s">
        <v>13</v>
      </c>
      <c r="B3" s="2" t="s">
        <v>14</v>
      </c>
      <c r="C3" s="3" t="s">
        <v>14</v>
      </c>
      <c r="D3" s="2" t="s">
        <v>15</v>
      </c>
      <c r="E3" s="2" t="s">
        <v>14</v>
      </c>
      <c r="F3" s="3" t="s">
        <v>14</v>
      </c>
    </row>
    <row r="4" spans="1:6" ht="17.25" customHeight="1" x14ac:dyDescent="0.45">
      <c r="A4" s="3" t="s">
        <v>21</v>
      </c>
      <c r="B4" s="4">
        <v>98000</v>
      </c>
      <c r="C4" s="4">
        <v>48700</v>
      </c>
      <c r="D4" s="3" t="s">
        <v>9</v>
      </c>
      <c r="E4" s="4">
        <v>930800</v>
      </c>
      <c r="F4" s="4">
        <v>883000</v>
      </c>
    </row>
    <row r="5" spans="1:6" ht="17.25" customHeight="1" x14ac:dyDescent="0.45">
      <c r="A5" s="3" t="s">
        <v>22</v>
      </c>
      <c r="B5" s="4">
        <v>907000</v>
      </c>
      <c r="C5" s="4">
        <v>887000</v>
      </c>
      <c r="D5" s="3" t="s">
        <v>27</v>
      </c>
      <c r="E5" s="4">
        <v>49410</v>
      </c>
      <c r="F5" s="4">
        <v>30960</v>
      </c>
    </row>
    <row r="6" spans="1:6" x14ac:dyDescent="0.45">
      <c r="A6" s="3" t="s">
        <v>23</v>
      </c>
      <c r="B6" s="4">
        <v>32650</v>
      </c>
      <c r="C6" s="4">
        <v>48700</v>
      </c>
      <c r="D6" s="2" t="s">
        <v>16</v>
      </c>
      <c r="E6" s="5" t="s">
        <v>14</v>
      </c>
      <c r="F6" s="5" t="s">
        <v>14</v>
      </c>
    </row>
    <row r="7" spans="1:6" x14ac:dyDescent="0.45">
      <c r="D7" s="3" t="s">
        <v>24</v>
      </c>
      <c r="E7" s="4">
        <v>102360</v>
      </c>
      <c r="F7" s="4">
        <v>67200</v>
      </c>
    </row>
    <row r="8" spans="1:6" x14ac:dyDescent="0.45">
      <c r="A8" s="11" t="s">
        <v>28</v>
      </c>
      <c r="B8" s="12">
        <f>SUM(B4:B6)</f>
        <v>1037650</v>
      </c>
      <c r="C8" s="12">
        <f>SUM(C4:C6)</f>
        <v>984400</v>
      </c>
      <c r="D8" s="11" t="s">
        <v>28</v>
      </c>
      <c r="E8" s="12">
        <f>SUM(E4:E7)</f>
        <v>1082570</v>
      </c>
      <c r="F8" s="12">
        <f>SUM(F4:F7)</f>
        <v>981160</v>
      </c>
    </row>
    <row r="9" spans="1:6" s="1" customFormat="1" x14ac:dyDescent="0.45">
      <c r="A9" s="2" t="s">
        <v>17</v>
      </c>
      <c r="B9" s="6"/>
      <c r="C9" s="6"/>
      <c r="D9" s="2" t="s">
        <v>17</v>
      </c>
      <c r="E9" s="5" t="s">
        <v>14</v>
      </c>
      <c r="F9" s="5" t="s">
        <v>14</v>
      </c>
    </row>
    <row r="10" spans="1:6" x14ac:dyDescent="0.45">
      <c r="A10" s="3" t="s">
        <v>7</v>
      </c>
      <c r="B10" s="4">
        <v>162600</v>
      </c>
      <c r="C10" s="4">
        <v>147300</v>
      </c>
      <c r="D10" s="3" t="s">
        <v>10</v>
      </c>
      <c r="E10" s="4">
        <v>149700</v>
      </c>
      <c r="F10" s="4">
        <v>135800</v>
      </c>
    </row>
    <row r="11" spans="1:6" x14ac:dyDescent="0.45">
      <c r="A11" s="3" t="s">
        <v>11</v>
      </c>
      <c r="B11" s="4">
        <v>99200</v>
      </c>
      <c r="C11" s="4">
        <v>110200</v>
      </c>
      <c r="D11" s="3" t="s">
        <v>3</v>
      </c>
      <c r="E11" s="4">
        <v>98800</v>
      </c>
      <c r="F11" s="4">
        <v>110700</v>
      </c>
    </row>
    <row r="12" spans="1:6" x14ac:dyDescent="0.45">
      <c r="A12" s="2" t="s">
        <v>18</v>
      </c>
      <c r="B12" s="5" t="s">
        <v>14</v>
      </c>
      <c r="C12" s="5" t="s">
        <v>14</v>
      </c>
      <c r="D12" s="2" t="s">
        <v>18</v>
      </c>
      <c r="E12" s="5" t="s">
        <v>14</v>
      </c>
      <c r="F12" s="5" t="s">
        <v>14</v>
      </c>
    </row>
    <row r="13" spans="1:6" x14ac:dyDescent="0.45">
      <c r="A13" s="3" t="s">
        <v>19</v>
      </c>
      <c r="B13" s="4">
        <v>23400</v>
      </c>
      <c r="C13" s="4">
        <v>13400</v>
      </c>
      <c r="D13" s="3" t="s">
        <v>4</v>
      </c>
      <c r="E13" s="4">
        <v>24600</v>
      </c>
      <c r="F13" s="4">
        <v>49300</v>
      </c>
    </row>
    <row r="14" spans="1:6" x14ac:dyDescent="0.45">
      <c r="A14" s="3" t="s">
        <v>20</v>
      </c>
      <c r="B14" s="4">
        <v>8600</v>
      </c>
      <c r="C14" s="4">
        <v>14440</v>
      </c>
      <c r="D14" s="3" t="s">
        <v>25</v>
      </c>
      <c r="E14" s="4">
        <v>4200</v>
      </c>
      <c r="F14" s="4">
        <v>7600</v>
      </c>
    </row>
    <row r="15" spans="1:6" x14ac:dyDescent="0.45">
      <c r="A15" s="3" t="s">
        <v>32</v>
      </c>
      <c r="B15" s="4">
        <v>3610</v>
      </c>
      <c r="C15" s="4">
        <v>5420</v>
      </c>
      <c r="D15" s="3"/>
      <c r="E15" s="4"/>
      <c r="F15" s="4"/>
    </row>
    <row r="16" spans="1:6" x14ac:dyDescent="0.45">
      <c r="A16" s="11" t="s">
        <v>29</v>
      </c>
      <c r="B16" s="13">
        <f>SUM(B9:B15)</f>
        <v>297410</v>
      </c>
      <c r="C16" s="13">
        <f>SUM(C9:C15)</f>
        <v>290760</v>
      </c>
      <c r="D16" s="11" t="s">
        <v>31</v>
      </c>
      <c r="E16" s="13">
        <f>SUM(E9:E14)</f>
        <v>277300</v>
      </c>
      <c r="F16" s="13">
        <f>SUM(F9:F14)</f>
        <v>303400</v>
      </c>
    </row>
    <row r="17" spans="1:6" x14ac:dyDescent="0.45">
      <c r="A17" s="3" t="s">
        <v>1</v>
      </c>
      <c r="B17" s="4">
        <v>24810</v>
      </c>
      <c r="C17" s="4">
        <v>9400</v>
      </c>
      <c r="D17" s="3" t="s">
        <v>26</v>
      </c>
      <c r="E17" s="5">
        <v>0</v>
      </c>
      <c r="F17" s="5">
        <v>0</v>
      </c>
    </row>
    <row r="18" spans="1:6" x14ac:dyDescent="0.45">
      <c r="A18" s="11" t="s">
        <v>30</v>
      </c>
      <c r="B18" s="14">
        <f>B17</f>
        <v>24810</v>
      </c>
      <c r="C18" s="14">
        <f>C17</f>
        <v>9400</v>
      </c>
      <c r="D18" s="11" t="s">
        <v>30</v>
      </c>
      <c r="E18" s="15">
        <f>E17</f>
        <v>0</v>
      </c>
      <c r="F18" s="15">
        <f>F17</f>
        <v>0</v>
      </c>
    </row>
    <row r="19" spans="1:6" x14ac:dyDescent="0.45">
      <c r="A19" s="7" t="s">
        <v>12</v>
      </c>
      <c r="B19" s="8">
        <f>B17+B16+B8</f>
        <v>1359870</v>
      </c>
      <c r="C19" s="8">
        <f>C17+C16+C8</f>
        <v>1284560</v>
      </c>
      <c r="D19" s="7" t="s">
        <v>12</v>
      </c>
      <c r="E19" s="9">
        <f>E17+E16+E8</f>
        <v>1359870</v>
      </c>
      <c r="F19" s="9">
        <f>F17+F16+F8</f>
        <v>1284560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mission 6</vt:lpstr>
    </vt:vector>
  </TitlesOfParts>
  <Company>cterrier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dcterms:created xsi:type="dcterms:W3CDTF">2010-10-10T21:59:28Z</dcterms:created>
  <dcterms:modified xsi:type="dcterms:W3CDTF">2025-11-26T22:34:30Z</dcterms:modified>
</cp:coreProperties>
</file>