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ebma\Dropbox\D1-grcf\d1-grcf-bts-gpme\c20-compta-tva\"/>
    </mc:Choice>
  </mc:AlternateContent>
  <xr:revisionPtr revIDLastSave="0" documentId="13_ncr:1_{0CE96642-0C5F-401E-A49F-67C4A3E071AC}" xr6:coauthVersionLast="47" xr6:coauthVersionMax="47" xr10:uidLastSave="{00000000-0000-0000-0000-000000000000}"/>
  <bookViews>
    <workbookView xWindow="-98" yWindow="-98" windowWidth="28996" windowHeight="15675" activeTab="2" xr2:uid="{00000000-000D-0000-FFFF-FFFF00000000}"/>
  </bookViews>
  <sheets>
    <sheet name="Factures achats" sheetId="2" r:id="rId1"/>
    <sheet name="Factures ventes" sheetId="1" r:id="rId2"/>
    <sheet name="journaux comptab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2" l="1"/>
  <c r="K15" i="2"/>
  <c r="K17" i="2" s="1"/>
  <c r="E15" i="2"/>
  <c r="E16" i="2" s="1"/>
  <c r="E17" i="2" s="1"/>
  <c r="E12" i="2"/>
  <c r="K12" i="2"/>
  <c r="Q12" i="2"/>
  <c r="Q16" i="2" l="1"/>
  <c r="Q17" i="2" s="1"/>
</calcChain>
</file>

<file path=xl/sharedStrings.xml><?xml version="1.0" encoding="utf-8"?>
<sst xmlns="http://schemas.openxmlformats.org/spreadsheetml/2006/main" count="138" uniqueCount="64">
  <si>
    <t>BLACK-ICE SA</t>
  </si>
  <si>
    <t>18 rue des Alpins</t>
  </si>
  <si>
    <t>Montagne Passion</t>
  </si>
  <si>
    <t>74700 Sallanches</t>
  </si>
  <si>
    <t>Chamonix – France</t>
  </si>
  <si>
    <t>Tél : 04 50 68 XX XX</t>
  </si>
  <si>
    <t>www.black-ice.com</t>
  </si>
  <si>
    <t>Date : 01/03/2026</t>
  </si>
  <si>
    <t>Montant HT</t>
  </si>
  <si>
    <t>Total HT</t>
  </si>
  <si>
    <t>TVA 20 %</t>
  </si>
  <si>
    <t>Total TTC</t>
  </si>
  <si>
    <t>Conditions de règlement : 30 jours</t>
  </si>
  <si>
    <t>Alpine Sport SRL</t>
  </si>
  <si>
    <t>Milan – Italie</t>
  </si>
  <si>
    <t>Tokyo Outdoor Corp</t>
  </si>
  <si>
    <t>N° facture : FR-2026-001</t>
  </si>
  <si>
    <t>Designation</t>
  </si>
  <si>
    <t>Quantité</t>
  </si>
  <si>
    <t>PUHT</t>
  </si>
  <si>
    <t>Réf.</t>
  </si>
  <si>
    <t>SIRET : 832 450 765 68242 / TVA FR : FR 83 245076568 / APE : 3230Z</t>
  </si>
  <si>
    <t>15 Av. Michel Croz</t>
  </si>
  <si>
    <t>235 Via Stampa</t>
  </si>
  <si>
    <t>N° facture : FR-2026-002</t>
  </si>
  <si>
    <t>Conditions de règlement : 30 jours fin de mois</t>
  </si>
  <si>
    <t>5 Chrome-8-3 Hirano</t>
  </si>
  <si>
    <t>Koto City</t>
  </si>
  <si>
    <t>Tokyo 135-0023– Japon</t>
  </si>
  <si>
    <t>N° facture : FR-2026-003</t>
  </si>
  <si>
    <t>Conditions de règlement : vir. International</t>
  </si>
  <si>
    <t>TVA : IT43127659002</t>
  </si>
  <si>
    <t>Black-Ice</t>
  </si>
  <si>
    <t>France</t>
  </si>
  <si>
    <t>TechPlast SAS</t>
  </si>
  <si>
    <t>Grenoble – France</t>
  </si>
  <si>
    <t>AluBerg GmbH</t>
  </si>
  <si>
    <t>Conditions de règlement : 45 jours</t>
  </si>
  <si>
    <t>NorthIce Equipment Ltd</t>
  </si>
  <si>
    <t>25, rue Boissieux</t>
  </si>
  <si>
    <t>Mailingerstraße  15</t>
  </si>
  <si>
    <t>München– Allemagne</t>
  </si>
  <si>
    <t>Canada</t>
  </si>
  <si>
    <t>Montréal</t>
  </si>
  <si>
    <t>TVA : DE978467201</t>
  </si>
  <si>
    <t>N° facture : AX-03-02</t>
  </si>
  <si>
    <t>N° facture : AL38756</t>
  </si>
  <si>
    <t>N° facture : 95876</t>
  </si>
  <si>
    <t>832 Bd Curé-Labelle</t>
  </si>
  <si>
    <t>XC-24</t>
  </si>
  <si>
    <t>Coques plastiques</t>
  </si>
  <si>
    <t>Profilé aluminum D25</t>
  </si>
  <si>
    <t>PAD25</t>
  </si>
  <si>
    <t>Conditions de règlement : comptant virement</t>
  </si>
  <si>
    <t>Droit douane</t>
  </si>
  <si>
    <t>Mousquetons</t>
  </si>
  <si>
    <t>MO-26BA</t>
  </si>
  <si>
    <t>Journal des achats</t>
  </si>
  <si>
    <t>Dates</t>
  </si>
  <si>
    <t>N° compte</t>
  </si>
  <si>
    <t>Libellés</t>
  </si>
  <si>
    <t>Débit</t>
  </si>
  <si>
    <t>Crédit</t>
  </si>
  <si>
    <t>Journal des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</si>
</sst>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0" xfId="0" applyFont="1"/>
    <xf numFmtId="0" fontId="4" fillId="0" borderId="6" xfId="0" applyFont="1" applyBorder="1"/>
    <xf numFmtId="0" fontId="4" fillId="0" borderId="5" xfId="0" applyFont="1" applyBorder="1"/>
    <xf numFmtId="0" fontId="5" fillId="0" borderId="0" xfId="0" applyFont="1"/>
    <xf numFmtId="0" fontId="6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6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7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44" fontId="4" fillId="0" borderId="8" xfId="1" applyFont="1" applyBorder="1"/>
    <xf numFmtId="0" fontId="4" fillId="0" borderId="8" xfId="0" applyFont="1" applyBorder="1"/>
    <xf numFmtId="0" fontId="6" fillId="0" borderId="1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  <xf numFmtId="6" fontId="5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9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59409</xdr:colOff>
      <xdr:row>0</xdr:row>
      <xdr:rowOff>177969</xdr:rowOff>
    </xdr:from>
    <xdr:to>
      <xdr:col>0</xdr:col>
      <xdr:colOff>579020</xdr:colOff>
      <xdr:row>5</xdr:row>
      <xdr:rowOff>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68332A-9DD0-8C10-13BD-7658B9A6B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09" y="177969"/>
          <a:ext cx="519611" cy="533931"/>
        </a:xfrm>
        <a:prstGeom prst="rect">
          <a:avLst/>
        </a:prstGeom>
      </xdr:spPr>
    </xdr:pic>
    <xdr:clientData/>
  </xdr:twoCellAnchor>
  <xdr:oneCellAnchor>
    <xdr:from>
      <xdr:col>6</xdr:col>
      <xdr:colOff>59409</xdr:colOff>
      <xdr:row>0</xdr:row>
      <xdr:rowOff>177969</xdr:rowOff>
    </xdr:from>
    <xdr:ext cx="519611" cy="533931"/>
    <xdr:pic>
      <xdr:nvPicPr>
        <xdr:cNvPr id="3" name="Image 2">
          <a:extLst>
            <a:ext uri="{FF2B5EF4-FFF2-40B4-BE49-F238E27FC236}">
              <a16:creationId xmlns:a16="http://schemas.microsoft.com/office/drawing/2014/main" id="{85D83116-C594-4CFE-BF60-68C01243A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09" y="177969"/>
          <a:ext cx="519611" cy="533931"/>
        </a:xfrm>
        <a:prstGeom prst="rect">
          <a:avLst/>
        </a:prstGeom>
      </xdr:spPr>
    </xdr:pic>
    <xdr:clientData/>
  </xdr:oneCellAnchor>
  <xdr:oneCellAnchor>
    <xdr:from>
      <xdr:col>12</xdr:col>
      <xdr:colOff>59409</xdr:colOff>
      <xdr:row>0</xdr:row>
      <xdr:rowOff>177969</xdr:rowOff>
    </xdr:from>
    <xdr:ext cx="519611" cy="533931"/>
    <xdr:pic>
      <xdr:nvPicPr>
        <xdr:cNvPr id="4" name="Image 3">
          <a:extLst>
            <a:ext uri="{FF2B5EF4-FFF2-40B4-BE49-F238E27FC236}">
              <a16:creationId xmlns:a16="http://schemas.microsoft.com/office/drawing/2014/main" id="{E1B7DBE8-DF71-4B06-9DB6-8D6304D7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4512" y="365185"/>
          <a:ext cx="519611" cy="5339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zoomScale="130" zoomScaleNormal="130" workbookViewId="0">
      <selection activeCell="Q14" sqref="Q14"/>
    </sheetView>
  </sheetViews>
  <sheetFormatPr baseColWidth="10" defaultColWidth="9.53125" defaultRowHeight="13.5" x14ac:dyDescent="0.35"/>
  <cols>
    <col min="1" max="1" width="9.53125" style="7"/>
    <col min="2" max="2" width="13.46484375" style="7" customWidth="1"/>
    <col min="3" max="7" width="9.53125" style="7"/>
    <col min="8" max="8" width="15.796875" style="7" customWidth="1"/>
    <col min="9" max="10" width="9.53125" style="7"/>
    <col min="11" max="11" width="10.59765625" style="7" customWidth="1"/>
    <col min="12" max="13" width="9.53125" style="7"/>
    <col min="14" max="14" width="12.53125" style="7" customWidth="1"/>
    <col min="15" max="15" width="11.6640625" style="7" customWidth="1"/>
    <col min="16" max="16384" width="9.53125" style="7"/>
  </cols>
  <sheetData>
    <row r="1" spans="1:17" x14ac:dyDescent="0.35">
      <c r="A1" s="8" t="s">
        <v>34</v>
      </c>
      <c r="B1" s="9"/>
      <c r="C1" s="9"/>
      <c r="D1" s="9"/>
      <c r="E1" s="10"/>
      <c r="F1" s="4"/>
      <c r="G1" s="8" t="s">
        <v>36</v>
      </c>
      <c r="H1" s="9"/>
      <c r="I1" s="9"/>
      <c r="J1" s="9"/>
      <c r="K1" s="10"/>
      <c r="L1" s="4"/>
      <c r="M1" s="8" t="s">
        <v>38</v>
      </c>
      <c r="N1" s="9"/>
      <c r="O1" s="9"/>
      <c r="P1" s="9"/>
      <c r="Q1" s="10"/>
    </row>
    <row r="2" spans="1:17" x14ac:dyDescent="0.35">
      <c r="A2" s="6" t="s">
        <v>39</v>
      </c>
      <c r="C2" s="4"/>
      <c r="D2" s="4"/>
      <c r="E2" s="5"/>
      <c r="F2" s="4"/>
      <c r="G2" s="6" t="s">
        <v>40</v>
      </c>
      <c r="H2" s="11"/>
      <c r="I2" s="4"/>
      <c r="J2" s="4"/>
      <c r="K2" s="5"/>
      <c r="L2" s="4"/>
      <c r="M2" s="6" t="s">
        <v>48</v>
      </c>
      <c r="N2" s="11"/>
      <c r="O2" s="4"/>
      <c r="P2" s="4"/>
      <c r="Q2" s="5"/>
    </row>
    <row r="3" spans="1:17" x14ac:dyDescent="0.35">
      <c r="A3" s="6" t="s">
        <v>35</v>
      </c>
      <c r="C3" s="4"/>
      <c r="D3" s="4"/>
      <c r="E3" s="5"/>
      <c r="F3" s="4"/>
      <c r="G3" s="6" t="s">
        <v>41</v>
      </c>
      <c r="H3" s="11"/>
      <c r="I3" s="4"/>
      <c r="J3" s="4"/>
      <c r="K3" s="5"/>
      <c r="L3" s="4"/>
      <c r="M3" s="6" t="s">
        <v>43</v>
      </c>
      <c r="N3" s="11"/>
      <c r="O3" s="4"/>
      <c r="P3" s="4"/>
      <c r="Q3" s="5"/>
    </row>
    <row r="4" spans="1:17" x14ac:dyDescent="0.35">
      <c r="A4" s="6"/>
      <c r="B4" s="11"/>
      <c r="C4" s="4"/>
      <c r="D4" s="4"/>
      <c r="E4" s="5"/>
      <c r="F4" s="4"/>
      <c r="G4" s="6" t="s">
        <v>44</v>
      </c>
      <c r="H4" s="11"/>
      <c r="I4" s="4"/>
      <c r="J4" s="4"/>
      <c r="K4" s="5"/>
      <c r="L4" s="4"/>
      <c r="M4" s="6" t="s">
        <v>42</v>
      </c>
      <c r="N4" s="11"/>
      <c r="O4" s="4"/>
      <c r="P4" s="4"/>
      <c r="Q4" s="5"/>
    </row>
    <row r="5" spans="1:17" x14ac:dyDescent="0.35">
      <c r="A5" s="6"/>
      <c r="B5" s="11"/>
      <c r="C5" s="4"/>
      <c r="D5" s="12" t="s">
        <v>32</v>
      </c>
      <c r="E5" s="5"/>
      <c r="F5" s="4"/>
      <c r="G5" s="6"/>
      <c r="H5" s="11"/>
      <c r="I5" s="4"/>
      <c r="J5" s="12" t="s">
        <v>32</v>
      </c>
      <c r="K5" s="5"/>
      <c r="L5" s="4"/>
      <c r="M5" s="6"/>
      <c r="N5" s="11"/>
      <c r="O5" s="4"/>
      <c r="P5" s="12" t="s">
        <v>32</v>
      </c>
      <c r="Q5" s="5"/>
    </row>
    <row r="6" spans="1:17" x14ac:dyDescent="0.35">
      <c r="A6" s="6"/>
      <c r="B6" s="4"/>
      <c r="C6" s="4"/>
      <c r="D6" s="11" t="s">
        <v>1</v>
      </c>
      <c r="E6" s="5"/>
      <c r="F6" s="4"/>
      <c r="G6" s="6"/>
      <c r="H6" s="4"/>
      <c r="I6" s="4"/>
      <c r="J6" s="11" t="s">
        <v>1</v>
      </c>
      <c r="K6" s="5"/>
      <c r="L6" s="4"/>
      <c r="M6" s="6"/>
      <c r="N6" s="4"/>
      <c r="O6" s="4"/>
      <c r="P6" s="11" t="s">
        <v>1</v>
      </c>
      <c r="Q6" s="5"/>
    </row>
    <row r="7" spans="1:17" x14ac:dyDescent="0.35">
      <c r="A7" s="6"/>
      <c r="B7" s="4"/>
      <c r="C7" s="4"/>
      <c r="D7" s="11" t="s">
        <v>3</v>
      </c>
      <c r="E7" s="5"/>
      <c r="F7" s="4"/>
      <c r="G7" s="6"/>
      <c r="H7" s="4"/>
      <c r="I7" s="4"/>
      <c r="J7" s="11" t="s">
        <v>3</v>
      </c>
      <c r="K7" s="5"/>
      <c r="L7" s="4"/>
      <c r="M7" s="6"/>
      <c r="N7" s="4"/>
      <c r="O7" s="4"/>
      <c r="P7" s="11" t="s">
        <v>3</v>
      </c>
      <c r="Q7" s="5"/>
    </row>
    <row r="8" spans="1:17" x14ac:dyDescent="0.35">
      <c r="A8" s="6"/>
      <c r="B8" s="4"/>
      <c r="C8" s="4"/>
      <c r="D8" s="4" t="s">
        <v>33</v>
      </c>
      <c r="E8" s="5"/>
      <c r="F8" s="4"/>
      <c r="G8" s="6"/>
      <c r="H8" s="4"/>
      <c r="I8" s="4"/>
      <c r="J8" s="4" t="s">
        <v>33</v>
      </c>
      <c r="K8" s="5"/>
      <c r="L8" s="4"/>
      <c r="M8" s="6"/>
      <c r="N8" s="4"/>
      <c r="O8" s="4"/>
      <c r="P8" s="4" t="s">
        <v>33</v>
      </c>
      <c r="Q8" s="5"/>
    </row>
    <row r="9" spans="1:17" x14ac:dyDescent="0.35">
      <c r="A9" s="6"/>
      <c r="B9" s="4"/>
      <c r="C9" s="4"/>
      <c r="E9" s="5"/>
      <c r="F9" s="4"/>
      <c r="G9" s="6"/>
      <c r="H9" s="4"/>
      <c r="I9" s="4"/>
      <c r="J9" s="4"/>
      <c r="K9" s="5"/>
      <c r="L9" s="4"/>
      <c r="M9" s="6"/>
      <c r="N9" s="4"/>
      <c r="O9" s="4"/>
      <c r="P9" s="4"/>
      <c r="Q9" s="5"/>
    </row>
    <row r="10" spans="1:17" x14ac:dyDescent="0.35">
      <c r="A10" s="6" t="s">
        <v>45</v>
      </c>
      <c r="B10" s="4"/>
      <c r="C10" s="4" t="s">
        <v>7</v>
      </c>
      <c r="D10" s="4"/>
      <c r="E10" s="5"/>
      <c r="F10" s="4"/>
      <c r="G10" s="6" t="s">
        <v>46</v>
      </c>
      <c r="H10" s="4"/>
      <c r="I10" s="4" t="s">
        <v>7</v>
      </c>
      <c r="J10" s="4"/>
      <c r="K10" s="5"/>
      <c r="L10" s="4"/>
      <c r="M10" s="6" t="s">
        <v>47</v>
      </c>
      <c r="N10" s="4"/>
      <c r="O10" s="4" t="s">
        <v>7</v>
      </c>
      <c r="P10" s="4"/>
      <c r="Q10" s="5"/>
    </row>
    <row r="11" spans="1:17" x14ac:dyDescent="0.35">
      <c r="A11" s="13" t="s">
        <v>20</v>
      </c>
      <c r="B11" s="14" t="s">
        <v>17</v>
      </c>
      <c r="C11" s="14" t="s">
        <v>18</v>
      </c>
      <c r="D11" s="14" t="s">
        <v>19</v>
      </c>
      <c r="E11" s="15" t="s">
        <v>8</v>
      </c>
      <c r="F11" s="4"/>
      <c r="G11" s="13" t="s">
        <v>20</v>
      </c>
      <c r="H11" s="14" t="s">
        <v>17</v>
      </c>
      <c r="I11" s="14" t="s">
        <v>18</v>
      </c>
      <c r="J11" s="14" t="s">
        <v>19</v>
      </c>
      <c r="K11" s="15" t="s">
        <v>8</v>
      </c>
      <c r="L11" s="4"/>
      <c r="M11" s="13" t="s">
        <v>20</v>
      </c>
      <c r="N11" s="14" t="s">
        <v>17</v>
      </c>
      <c r="O11" s="14" t="s">
        <v>18</v>
      </c>
      <c r="P11" s="14" t="s">
        <v>19</v>
      </c>
      <c r="Q11" s="15" t="s">
        <v>8</v>
      </c>
    </row>
    <row r="12" spans="1:17" x14ac:dyDescent="0.35">
      <c r="A12" s="16" t="s">
        <v>49</v>
      </c>
      <c r="B12" s="17" t="s">
        <v>50</v>
      </c>
      <c r="C12" s="18">
        <v>250</v>
      </c>
      <c r="D12" s="19">
        <v>26</v>
      </c>
      <c r="E12" s="20">
        <f>D12*C12</f>
        <v>6500</v>
      </c>
      <c r="F12" s="4"/>
      <c r="G12" s="16" t="s">
        <v>52</v>
      </c>
      <c r="H12" s="17" t="s">
        <v>51</v>
      </c>
      <c r="I12" s="18">
        <v>630</v>
      </c>
      <c r="J12" s="19">
        <v>25</v>
      </c>
      <c r="K12" s="20">
        <f>I12*J12</f>
        <v>15750</v>
      </c>
      <c r="L12" s="4"/>
      <c r="M12" s="16" t="s">
        <v>56</v>
      </c>
      <c r="N12" s="17" t="s">
        <v>55</v>
      </c>
      <c r="O12" s="18">
        <v>400</v>
      </c>
      <c r="P12" s="19">
        <v>18</v>
      </c>
      <c r="Q12" s="20">
        <f>O12*P12</f>
        <v>7200</v>
      </c>
    </row>
    <row r="13" spans="1:17" x14ac:dyDescent="0.35">
      <c r="A13" s="16"/>
      <c r="B13" s="17"/>
      <c r="C13" s="18"/>
      <c r="D13" s="19"/>
      <c r="E13" s="20"/>
      <c r="F13" s="4"/>
      <c r="G13" s="16"/>
      <c r="H13" s="17"/>
      <c r="I13" s="18"/>
      <c r="J13" s="19"/>
      <c r="K13" s="20"/>
      <c r="L13" s="4"/>
      <c r="M13" s="16"/>
      <c r="N13" s="17"/>
      <c r="O13" s="18"/>
      <c r="P13" s="19"/>
      <c r="Q13" s="20"/>
    </row>
    <row r="14" spans="1:17" x14ac:dyDescent="0.35">
      <c r="A14" s="16"/>
      <c r="B14" s="17"/>
      <c r="C14" s="17"/>
      <c r="D14" s="17"/>
      <c r="E14" s="21"/>
      <c r="F14" s="4"/>
      <c r="G14" s="16"/>
      <c r="H14" s="17"/>
      <c r="I14" s="17"/>
      <c r="J14" s="17"/>
      <c r="K14" s="21"/>
      <c r="L14" s="4"/>
      <c r="M14" s="16"/>
      <c r="N14" s="17"/>
      <c r="O14" s="22" t="s">
        <v>9</v>
      </c>
      <c r="P14" s="19"/>
      <c r="Q14" s="20">
        <f>SUM(Q12:Q13)</f>
        <v>7200</v>
      </c>
    </row>
    <row r="15" spans="1:17" x14ac:dyDescent="0.35">
      <c r="A15" s="16"/>
      <c r="B15" s="17"/>
      <c r="C15" s="22" t="s">
        <v>9</v>
      </c>
      <c r="D15" s="17"/>
      <c r="E15" s="20">
        <f>SUM(E12:E14)</f>
        <v>6500</v>
      </c>
      <c r="F15" s="4"/>
      <c r="G15" s="16"/>
      <c r="H15" s="17"/>
      <c r="I15" s="22" t="s">
        <v>9</v>
      </c>
      <c r="J15" s="17"/>
      <c r="K15" s="20">
        <f>SUM(K12:K14)</f>
        <v>15750</v>
      </c>
      <c r="L15" s="4"/>
      <c r="M15" s="16"/>
      <c r="N15" s="17"/>
      <c r="O15" s="12" t="s">
        <v>54</v>
      </c>
      <c r="P15" s="17"/>
      <c r="Q15" s="20">
        <v>300</v>
      </c>
    </row>
    <row r="16" spans="1:17" x14ac:dyDescent="0.35">
      <c r="A16" s="16"/>
      <c r="B16" s="17"/>
      <c r="C16" s="22" t="s">
        <v>10</v>
      </c>
      <c r="D16" s="17"/>
      <c r="E16" s="20">
        <f>E15*0.2</f>
        <v>1300</v>
      </c>
      <c r="F16" s="4"/>
      <c r="G16" s="16"/>
      <c r="H16" s="17"/>
      <c r="I16" s="22" t="s">
        <v>10</v>
      </c>
      <c r="J16" s="17"/>
      <c r="K16" s="20">
        <v>0</v>
      </c>
      <c r="L16" s="4"/>
      <c r="M16" s="16"/>
      <c r="N16" s="17"/>
      <c r="O16" s="22" t="s">
        <v>10</v>
      </c>
      <c r="P16" s="17"/>
      <c r="Q16" s="20">
        <f>(Q15+Q14)*0.2</f>
        <v>1500</v>
      </c>
    </row>
    <row r="17" spans="1:17" x14ac:dyDescent="0.35">
      <c r="A17" s="16"/>
      <c r="B17" s="17"/>
      <c r="C17" s="22" t="s">
        <v>11</v>
      </c>
      <c r="D17" s="17"/>
      <c r="E17" s="20">
        <f>E16+E15</f>
        <v>7800</v>
      </c>
      <c r="F17" s="4"/>
      <c r="G17" s="16"/>
      <c r="H17" s="17"/>
      <c r="I17" s="22" t="s">
        <v>11</v>
      </c>
      <c r="J17" s="17"/>
      <c r="K17" s="20">
        <f>K15+K16</f>
        <v>15750</v>
      </c>
      <c r="L17" s="4"/>
      <c r="M17" s="16"/>
      <c r="N17" s="17"/>
      <c r="O17" s="22" t="s">
        <v>11</v>
      </c>
      <c r="P17" s="17"/>
      <c r="Q17" s="20">
        <f>SUM(Q14:Q16)</f>
        <v>9000</v>
      </c>
    </row>
    <row r="18" spans="1:17" x14ac:dyDescent="0.35">
      <c r="A18" s="3" t="s">
        <v>12</v>
      </c>
      <c r="B18" s="4"/>
      <c r="C18" s="4"/>
      <c r="D18" s="4"/>
      <c r="E18" s="5"/>
      <c r="F18" s="4"/>
      <c r="G18" s="6" t="s">
        <v>37</v>
      </c>
      <c r="H18" s="4"/>
      <c r="I18" s="4"/>
      <c r="J18" s="4"/>
      <c r="K18" s="5"/>
      <c r="L18" s="4"/>
      <c r="M18" s="6" t="s">
        <v>53</v>
      </c>
      <c r="N18" s="4"/>
      <c r="O18" s="4"/>
      <c r="P18" s="4"/>
      <c r="Q18" s="5"/>
    </row>
    <row r="19" spans="1:17" ht="13.9" thickBot="1" x14ac:dyDescent="0.4">
      <c r="A19" s="23"/>
      <c r="B19" s="24"/>
      <c r="C19" s="24"/>
      <c r="D19" s="24"/>
      <c r="E19" s="25"/>
      <c r="F19" s="4"/>
      <c r="G19" s="23"/>
      <c r="H19" s="26"/>
      <c r="I19" s="26"/>
      <c r="J19" s="26"/>
      <c r="K19" s="27"/>
      <c r="L19" s="4"/>
      <c r="M19" s="23"/>
      <c r="N19" s="26"/>
      <c r="O19" s="26"/>
      <c r="P19" s="26"/>
      <c r="Q19" s="27"/>
    </row>
    <row r="20" spans="1:17" x14ac:dyDescent="0.35">
      <c r="A20" s="4"/>
      <c r="B20" s="4"/>
      <c r="C20" s="4"/>
      <c r="D20" s="4"/>
      <c r="G20" s="4"/>
      <c r="H20" s="4"/>
      <c r="I20" s="4"/>
      <c r="J20" s="4"/>
      <c r="K20" s="4"/>
      <c r="M20" s="4"/>
      <c r="N20" s="4"/>
      <c r="O20" s="4"/>
      <c r="P20" s="4"/>
      <c r="Q20" s="4"/>
    </row>
    <row r="21" spans="1:17" x14ac:dyDescent="0.35">
      <c r="A21" s="4"/>
      <c r="B21" s="4"/>
      <c r="C21" s="4"/>
      <c r="D21" s="4"/>
      <c r="G21" s="4"/>
      <c r="H21" s="4"/>
      <c r="I21" s="4"/>
      <c r="J21" s="4"/>
      <c r="K21" s="4"/>
      <c r="M21" s="4"/>
      <c r="N21" s="4"/>
      <c r="O21" s="4"/>
      <c r="P21" s="4"/>
      <c r="Q21" s="4"/>
    </row>
    <row r="22" spans="1:17" x14ac:dyDescent="0.35">
      <c r="A22" s="4"/>
      <c r="B22" s="4"/>
      <c r="C22" s="4"/>
      <c r="D22" s="4"/>
      <c r="G22" s="4"/>
      <c r="H22" s="4"/>
      <c r="I22" s="4"/>
      <c r="J22" s="4"/>
      <c r="K22" s="4"/>
      <c r="M22" s="4"/>
      <c r="N22" s="4"/>
      <c r="O22" s="4"/>
      <c r="P22" s="4"/>
      <c r="Q22" s="4"/>
    </row>
    <row r="23" spans="1:17" x14ac:dyDescent="0.35">
      <c r="A23" s="4"/>
      <c r="B23" s="4"/>
      <c r="C23" s="4"/>
      <c r="D23" s="4"/>
      <c r="G23" s="4"/>
      <c r="H23" s="4"/>
      <c r="I23" s="4"/>
      <c r="J23" s="4"/>
      <c r="K23" s="4"/>
      <c r="M23" s="4"/>
      <c r="N23" s="4"/>
      <c r="O23" s="4"/>
      <c r="P23" s="4"/>
      <c r="Q23" s="4"/>
    </row>
    <row r="24" spans="1:17" x14ac:dyDescent="0.35">
      <c r="A24" s="4"/>
      <c r="B24" s="4"/>
      <c r="C24" s="4"/>
      <c r="D24" s="4"/>
      <c r="G24" s="4"/>
      <c r="H24" s="4"/>
      <c r="I24" s="4"/>
      <c r="J24" s="4"/>
      <c r="K24" s="4"/>
      <c r="M24" s="4"/>
      <c r="N24" s="4"/>
      <c r="O24" s="4"/>
      <c r="P24" s="4"/>
      <c r="Q24" s="4"/>
    </row>
    <row r="25" spans="1:17" x14ac:dyDescent="0.35">
      <c r="A25" s="4"/>
      <c r="B25" s="4"/>
      <c r="C25" s="4"/>
      <c r="D25" s="4"/>
      <c r="G25" s="4"/>
      <c r="H25" s="4"/>
      <c r="I25" s="4"/>
      <c r="J25" s="4"/>
      <c r="K25" s="4"/>
      <c r="M25" s="4"/>
      <c r="N25" s="4"/>
      <c r="O25" s="4"/>
      <c r="P25" s="4"/>
      <c r="Q25" s="4"/>
    </row>
    <row r="26" spans="1:17" x14ac:dyDescent="0.35">
      <c r="G26" s="4"/>
      <c r="H26" s="4"/>
      <c r="I26" s="4"/>
      <c r="J26" s="4"/>
      <c r="K26" s="4"/>
      <c r="M26" s="4"/>
      <c r="N26" s="4"/>
      <c r="O26" s="4"/>
      <c r="P26" s="4"/>
      <c r="Q26" s="4"/>
    </row>
    <row r="27" spans="1:17" x14ac:dyDescent="0.35">
      <c r="G27" s="4"/>
      <c r="H27" s="4"/>
      <c r="I27" s="4"/>
      <c r="J27" s="4"/>
      <c r="K27" s="4"/>
      <c r="M27" s="4"/>
      <c r="N27" s="4"/>
      <c r="O27" s="4"/>
      <c r="P27" s="4"/>
      <c r="Q27" s="4"/>
    </row>
    <row r="28" spans="1:17" x14ac:dyDescent="0.35">
      <c r="G28" s="4"/>
      <c r="H28" s="4"/>
      <c r="I28" s="4"/>
      <c r="J28" s="4"/>
      <c r="K28" s="4"/>
      <c r="M28" s="4"/>
      <c r="N28" s="4"/>
      <c r="O28" s="4"/>
      <c r="P28" s="4"/>
      <c r="Q28" s="4"/>
    </row>
    <row r="29" spans="1:17" x14ac:dyDescent="0.35">
      <c r="G29" s="4"/>
      <c r="H29" s="4"/>
      <c r="I29" s="4"/>
      <c r="J29" s="4"/>
      <c r="K29" s="4"/>
      <c r="M29" s="4"/>
      <c r="N29" s="4"/>
      <c r="O29" s="4"/>
      <c r="P29" s="4"/>
      <c r="Q29" s="4"/>
    </row>
    <row r="30" spans="1:17" x14ac:dyDescent="0.35">
      <c r="G30" s="4"/>
      <c r="H30" s="4"/>
      <c r="I30" s="4"/>
      <c r="J30" s="4"/>
      <c r="K30" s="4"/>
      <c r="M30" s="4"/>
      <c r="N30" s="4"/>
      <c r="O30" s="4"/>
      <c r="P30" s="4"/>
      <c r="Q30" s="4"/>
    </row>
    <row r="31" spans="1:17" x14ac:dyDescent="0.35">
      <c r="G31" s="4"/>
      <c r="H31" s="4"/>
      <c r="I31" s="4"/>
      <c r="J31" s="4"/>
      <c r="K31" s="4"/>
      <c r="M31" s="4"/>
      <c r="N31" s="4"/>
      <c r="O31" s="4"/>
      <c r="P31" s="4"/>
      <c r="Q31" s="4"/>
    </row>
    <row r="34" spans="1:4" x14ac:dyDescent="0.35">
      <c r="A34" s="4"/>
      <c r="B34" s="4"/>
      <c r="C34" s="4"/>
      <c r="D34" s="4"/>
    </row>
    <row r="35" spans="1:4" x14ac:dyDescent="0.35">
      <c r="A35" s="4"/>
      <c r="B35" s="4"/>
      <c r="C35" s="4"/>
      <c r="D35" s="4"/>
    </row>
    <row r="36" spans="1:4" x14ac:dyDescent="0.35">
      <c r="A36" s="4"/>
      <c r="B36" s="4"/>
      <c r="C36" s="4"/>
      <c r="D36" s="4"/>
    </row>
    <row r="37" spans="1:4" x14ac:dyDescent="0.35">
      <c r="A37" s="4" t="s">
        <v>12</v>
      </c>
      <c r="B37" s="4"/>
      <c r="C37" s="4"/>
      <c r="D37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zoomScale="145" zoomScaleNormal="145" workbookViewId="0">
      <selection activeCell="G29" sqref="G29"/>
    </sheetView>
  </sheetViews>
  <sheetFormatPr baseColWidth="10" defaultColWidth="9.06640625" defaultRowHeight="11.65" x14ac:dyDescent="0.35"/>
  <cols>
    <col min="1" max="1" width="9" style="1" customWidth="1"/>
    <col min="2" max="2" width="12.265625" style="1" customWidth="1"/>
    <col min="3" max="3" width="9.265625" style="1" customWidth="1"/>
    <col min="4" max="4" width="7.33203125" style="1" bestFit="1" customWidth="1"/>
    <col min="5" max="5" width="9.9296875" style="1" customWidth="1"/>
    <col min="6" max="6" width="2.796875" style="1" customWidth="1"/>
    <col min="7" max="7" width="9.06640625" style="1"/>
    <col min="8" max="8" width="13.86328125" style="1" customWidth="1"/>
    <col min="9" max="9" width="8.9296875" style="1" customWidth="1"/>
    <col min="10" max="10" width="7.796875" style="1" customWidth="1"/>
    <col min="11" max="11" width="9.19921875" style="1" customWidth="1"/>
    <col min="12" max="12" width="2.9296875" style="1" customWidth="1"/>
    <col min="13" max="13" width="9.06640625" style="1"/>
    <col min="14" max="14" width="16.9296875" style="1" customWidth="1"/>
    <col min="15" max="15" width="9.06640625" style="1" customWidth="1"/>
    <col min="16" max="16" width="8.796875" style="1" customWidth="1"/>
    <col min="17" max="17" width="9.6640625" style="1" customWidth="1"/>
    <col min="18" max="16384" width="9.06640625" style="1"/>
  </cols>
  <sheetData>
    <row r="1" spans="1:17" s="4" customFormat="1" x14ac:dyDescent="0.35">
      <c r="A1" s="8" t="s">
        <v>0</v>
      </c>
      <c r="B1" s="9"/>
      <c r="C1" s="9"/>
      <c r="D1" s="9"/>
      <c r="E1" s="10"/>
      <c r="G1" s="8" t="s">
        <v>0</v>
      </c>
      <c r="H1" s="9"/>
      <c r="I1" s="9"/>
      <c r="J1" s="9"/>
      <c r="K1" s="10"/>
      <c r="M1" s="8" t="s">
        <v>0</v>
      </c>
      <c r="N1" s="9"/>
      <c r="O1" s="9"/>
      <c r="P1" s="9"/>
      <c r="Q1" s="10"/>
    </row>
    <row r="2" spans="1:17" s="4" customFormat="1" ht="10.5" customHeight="1" x14ac:dyDescent="0.35">
      <c r="A2" s="6"/>
      <c r="B2" s="11" t="s">
        <v>1</v>
      </c>
      <c r="E2" s="5"/>
      <c r="G2" s="6"/>
      <c r="H2" s="11" t="s">
        <v>1</v>
      </c>
      <c r="K2" s="5"/>
      <c r="M2" s="6"/>
      <c r="N2" s="11" t="s">
        <v>1</v>
      </c>
      <c r="Q2" s="5"/>
    </row>
    <row r="3" spans="1:17" s="4" customFormat="1" ht="10.5" customHeight="1" x14ac:dyDescent="0.35">
      <c r="A3" s="6"/>
      <c r="B3" s="11" t="s">
        <v>3</v>
      </c>
      <c r="E3" s="5"/>
      <c r="G3" s="6"/>
      <c r="H3" s="11" t="s">
        <v>3</v>
      </c>
      <c r="K3" s="5"/>
      <c r="M3" s="6"/>
      <c r="N3" s="11" t="s">
        <v>3</v>
      </c>
      <c r="Q3" s="5"/>
    </row>
    <row r="4" spans="1:17" s="4" customFormat="1" ht="10.5" customHeight="1" x14ac:dyDescent="0.35">
      <c r="A4" s="6"/>
      <c r="B4" s="11" t="s">
        <v>5</v>
      </c>
      <c r="E4" s="5"/>
      <c r="G4" s="6"/>
      <c r="H4" s="11" t="s">
        <v>5</v>
      </c>
      <c r="K4" s="5"/>
      <c r="M4" s="6"/>
      <c r="N4" s="11" t="s">
        <v>5</v>
      </c>
      <c r="Q4" s="5"/>
    </row>
    <row r="5" spans="1:17" s="4" customFormat="1" ht="10.5" customHeight="1" x14ac:dyDescent="0.35">
      <c r="A5" s="6"/>
      <c r="B5" s="11" t="s">
        <v>6</v>
      </c>
      <c r="E5" s="5"/>
      <c r="G5" s="6"/>
      <c r="H5" s="11" t="s">
        <v>6</v>
      </c>
      <c r="J5" s="4" t="s">
        <v>13</v>
      </c>
      <c r="K5" s="5"/>
      <c r="M5" s="6"/>
      <c r="N5" s="11" t="s">
        <v>6</v>
      </c>
      <c r="P5" s="4" t="s">
        <v>15</v>
      </c>
      <c r="Q5" s="5"/>
    </row>
    <row r="6" spans="1:17" s="4" customFormat="1" ht="10.5" customHeight="1" x14ac:dyDescent="0.35">
      <c r="A6" s="6"/>
      <c r="D6" s="4" t="s">
        <v>2</v>
      </c>
      <c r="E6" s="5"/>
      <c r="G6" s="6"/>
      <c r="J6" s="4" t="s">
        <v>23</v>
      </c>
      <c r="K6" s="5"/>
      <c r="M6" s="6"/>
      <c r="P6" s="4" t="s">
        <v>26</v>
      </c>
      <c r="Q6" s="5"/>
    </row>
    <row r="7" spans="1:17" s="4" customFormat="1" ht="10.5" customHeight="1" x14ac:dyDescent="0.35">
      <c r="A7" s="6"/>
      <c r="D7" s="4" t="s">
        <v>22</v>
      </c>
      <c r="E7" s="5"/>
      <c r="G7" s="6"/>
      <c r="J7" s="4" t="s">
        <v>14</v>
      </c>
      <c r="K7" s="5"/>
      <c r="M7" s="6"/>
      <c r="P7" s="4" t="s">
        <v>27</v>
      </c>
      <c r="Q7" s="5"/>
    </row>
    <row r="8" spans="1:17" s="4" customFormat="1" ht="10.5" customHeight="1" x14ac:dyDescent="0.35">
      <c r="A8" s="6"/>
      <c r="D8" s="4" t="s">
        <v>4</v>
      </c>
      <c r="E8" s="5"/>
      <c r="G8" s="6"/>
      <c r="K8" s="5"/>
      <c r="M8" s="6"/>
      <c r="P8" s="4" t="s">
        <v>28</v>
      </c>
      <c r="Q8" s="5"/>
    </row>
    <row r="9" spans="1:17" s="4" customFormat="1" x14ac:dyDescent="0.35">
      <c r="A9" s="6"/>
      <c r="E9" s="5"/>
      <c r="G9" s="6"/>
      <c r="J9" s="4" t="s">
        <v>31</v>
      </c>
      <c r="K9" s="5"/>
      <c r="M9" s="6"/>
      <c r="Q9" s="5"/>
    </row>
    <row r="10" spans="1:17" s="4" customFormat="1" x14ac:dyDescent="0.35">
      <c r="A10" s="6" t="s">
        <v>16</v>
      </c>
      <c r="C10" s="4" t="s">
        <v>7</v>
      </c>
      <c r="E10" s="5"/>
      <c r="G10" s="6" t="s">
        <v>24</v>
      </c>
      <c r="I10" s="4" t="s">
        <v>7</v>
      </c>
      <c r="K10" s="5"/>
      <c r="M10" s="6" t="s">
        <v>29</v>
      </c>
      <c r="O10" s="4" t="s">
        <v>7</v>
      </c>
      <c r="Q10" s="5"/>
    </row>
    <row r="11" spans="1:17" s="4" customFormat="1" x14ac:dyDescent="0.35">
      <c r="A11" s="13" t="s">
        <v>20</v>
      </c>
      <c r="B11" s="14" t="s">
        <v>17</v>
      </c>
      <c r="C11" s="14" t="s">
        <v>18</v>
      </c>
      <c r="D11" s="14" t="s">
        <v>19</v>
      </c>
      <c r="E11" s="15" t="s">
        <v>8</v>
      </c>
      <c r="G11" s="13" t="s">
        <v>20</v>
      </c>
      <c r="H11" s="14" t="s">
        <v>17</v>
      </c>
      <c r="I11" s="14" t="s">
        <v>18</v>
      </c>
      <c r="J11" s="14" t="s">
        <v>19</v>
      </c>
      <c r="K11" s="15" t="s">
        <v>8</v>
      </c>
      <c r="M11" s="13" t="s">
        <v>20</v>
      </c>
      <c r="N11" s="14" t="s">
        <v>17</v>
      </c>
      <c r="O11" s="14" t="s">
        <v>18</v>
      </c>
      <c r="P11" s="14" t="s">
        <v>19</v>
      </c>
      <c r="Q11" s="15" t="s">
        <v>8</v>
      </c>
    </row>
    <row r="12" spans="1:17" s="4" customFormat="1" x14ac:dyDescent="0.35">
      <c r="A12" s="16"/>
      <c r="B12" s="17"/>
      <c r="C12" s="18"/>
      <c r="D12" s="19"/>
      <c r="E12" s="20"/>
      <c r="G12" s="16"/>
      <c r="H12" s="17"/>
      <c r="I12" s="18"/>
      <c r="J12" s="19"/>
      <c r="K12" s="20"/>
      <c r="M12" s="16"/>
      <c r="N12" s="17"/>
      <c r="O12" s="18"/>
      <c r="P12" s="19"/>
      <c r="Q12" s="20"/>
    </row>
    <row r="13" spans="1:17" s="4" customFormat="1" x14ac:dyDescent="0.35">
      <c r="A13" s="16"/>
      <c r="B13" s="17"/>
      <c r="C13" s="18"/>
      <c r="D13" s="19"/>
      <c r="E13" s="20"/>
      <c r="G13" s="16"/>
      <c r="H13" s="17"/>
      <c r="I13" s="18"/>
      <c r="J13" s="19"/>
      <c r="K13" s="20"/>
      <c r="M13" s="16"/>
      <c r="N13" s="17"/>
      <c r="O13" s="18"/>
      <c r="P13" s="19"/>
      <c r="Q13" s="20"/>
    </row>
    <row r="14" spans="1:17" s="4" customFormat="1" x14ac:dyDescent="0.35">
      <c r="A14" s="16"/>
      <c r="B14" s="17"/>
      <c r="C14" s="17"/>
      <c r="D14" s="17"/>
      <c r="E14" s="21"/>
      <c r="G14" s="16"/>
      <c r="H14" s="17"/>
      <c r="I14" s="17"/>
      <c r="J14" s="17"/>
      <c r="K14" s="21"/>
      <c r="M14" s="16"/>
      <c r="N14" s="17"/>
      <c r="O14" s="18"/>
      <c r="P14" s="19"/>
      <c r="Q14" s="20"/>
    </row>
    <row r="15" spans="1:17" s="4" customFormat="1" x14ac:dyDescent="0.35">
      <c r="A15" s="16"/>
      <c r="B15" s="17"/>
      <c r="C15" s="22" t="s">
        <v>9</v>
      </c>
      <c r="D15" s="17"/>
      <c r="E15" s="20"/>
      <c r="G15" s="16"/>
      <c r="H15" s="17"/>
      <c r="I15" s="22" t="s">
        <v>9</v>
      </c>
      <c r="J15" s="17"/>
      <c r="K15" s="20"/>
      <c r="M15" s="16"/>
      <c r="N15" s="17"/>
      <c r="O15" s="22" t="s">
        <v>9</v>
      </c>
      <c r="P15" s="17"/>
      <c r="Q15" s="20"/>
    </row>
    <row r="16" spans="1:17" s="4" customFormat="1" x14ac:dyDescent="0.35">
      <c r="A16" s="16"/>
      <c r="B16" s="17"/>
      <c r="C16" s="22" t="s">
        <v>10</v>
      </c>
      <c r="D16" s="17"/>
      <c r="E16" s="20"/>
      <c r="G16" s="16"/>
      <c r="H16" s="17"/>
      <c r="I16" s="22" t="s">
        <v>10</v>
      </c>
      <c r="J16" s="17"/>
      <c r="K16" s="20"/>
      <c r="M16" s="16"/>
      <c r="N16" s="17"/>
      <c r="O16" s="22" t="s">
        <v>10</v>
      </c>
      <c r="P16" s="17"/>
      <c r="Q16" s="20"/>
    </row>
    <row r="17" spans="1:17" s="4" customFormat="1" x14ac:dyDescent="0.35">
      <c r="A17" s="16"/>
      <c r="B17" s="17"/>
      <c r="C17" s="22" t="s">
        <v>11</v>
      </c>
      <c r="D17" s="17"/>
      <c r="E17" s="20"/>
      <c r="G17" s="16"/>
      <c r="H17" s="17"/>
      <c r="I17" s="22" t="s">
        <v>11</v>
      </c>
      <c r="J17" s="17"/>
      <c r="K17" s="20"/>
      <c r="M17" s="16"/>
      <c r="N17" s="17"/>
      <c r="O17" s="22" t="s">
        <v>11</v>
      </c>
      <c r="P17" s="17"/>
      <c r="Q17" s="20"/>
    </row>
    <row r="18" spans="1:17" s="4" customFormat="1" x14ac:dyDescent="0.35">
      <c r="A18" s="3" t="s">
        <v>12</v>
      </c>
      <c r="E18" s="5"/>
      <c r="G18" s="6" t="s">
        <v>25</v>
      </c>
      <c r="K18" s="5"/>
      <c r="M18" s="6" t="s">
        <v>30</v>
      </c>
      <c r="Q18" s="5"/>
    </row>
    <row r="19" spans="1:17" s="4" customFormat="1" x14ac:dyDescent="0.35">
      <c r="B19" s="40"/>
      <c r="C19" s="40"/>
      <c r="D19" s="40"/>
      <c r="E19" s="41"/>
      <c r="G19" s="6"/>
      <c r="K19" s="5"/>
      <c r="M19" s="6"/>
      <c r="Q19" s="5"/>
    </row>
    <row r="20" spans="1:17" s="4" customFormat="1" ht="12" thickBot="1" x14ac:dyDescent="0.4">
      <c r="A20" s="42" t="s">
        <v>21</v>
      </c>
      <c r="B20" s="43"/>
      <c r="C20" s="43"/>
      <c r="D20" s="43"/>
      <c r="E20" s="44"/>
      <c r="G20" s="42" t="s">
        <v>21</v>
      </c>
      <c r="H20" s="43"/>
      <c r="I20" s="43"/>
      <c r="J20" s="43"/>
      <c r="K20" s="44"/>
      <c r="M20" s="42" t="s">
        <v>21</v>
      </c>
      <c r="N20" s="43"/>
      <c r="O20" s="43"/>
      <c r="P20" s="43"/>
      <c r="Q20" s="44"/>
    </row>
    <row r="21" spans="1:17" x14ac:dyDescent="0.35">
      <c r="B21" s="2"/>
    </row>
  </sheetData>
  <mergeCells count="3">
    <mergeCell ref="A20:E20"/>
    <mergeCell ref="G20:K20"/>
    <mergeCell ref="M20:Q2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A589-0F0D-459C-961E-DF9ECA70CA63}">
  <dimension ref="A1:K22"/>
  <sheetViews>
    <sheetView tabSelected="1" workbookViewId="0">
      <selection activeCell="C20" sqref="C20"/>
    </sheetView>
  </sheetViews>
  <sheetFormatPr baseColWidth="10" defaultRowHeight="14.25" x14ac:dyDescent="0.45"/>
  <cols>
    <col min="1" max="1" width="12.3984375" customWidth="1"/>
    <col min="2" max="2" width="9.9296875" bestFit="1" customWidth="1"/>
    <col min="3" max="3" width="31.19921875" customWidth="1"/>
    <col min="7" max="7" width="13.59765625" customWidth="1"/>
    <col min="9" max="9" width="32.86328125" customWidth="1"/>
  </cols>
  <sheetData>
    <row r="1" spans="1:11" x14ac:dyDescent="0.45">
      <c r="A1" s="39" t="s">
        <v>57</v>
      </c>
      <c r="B1" s="39"/>
      <c r="C1" s="39"/>
      <c r="D1" s="39"/>
      <c r="E1" s="39"/>
      <c r="G1" s="39" t="s">
        <v>63</v>
      </c>
      <c r="H1" s="39"/>
      <c r="I1" s="39"/>
      <c r="J1" s="39"/>
      <c r="K1" s="39"/>
    </row>
    <row r="2" spans="1:11" x14ac:dyDescent="0.45">
      <c r="A2" s="35" t="s">
        <v>58</v>
      </c>
      <c r="B2" s="35" t="s">
        <v>59</v>
      </c>
      <c r="C2" s="35" t="s">
        <v>60</v>
      </c>
      <c r="D2" s="35" t="s">
        <v>61</v>
      </c>
      <c r="E2" s="35" t="s">
        <v>62</v>
      </c>
      <c r="G2" s="35" t="s">
        <v>58</v>
      </c>
      <c r="H2" s="35" t="s">
        <v>59</v>
      </c>
      <c r="I2" s="35" t="s">
        <v>60</v>
      </c>
      <c r="J2" s="35" t="s">
        <v>61</v>
      </c>
      <c r="K2" s="35" t="s">
        <v>62</v>
      </c>
    </row>
    <row r="3" spans="1:11" x14ac:dyDescent="0.45">
      <c r="A3" s="31"/>
      <c r="B3" s="28"/>
      <c r="C3" s="28"/>
      <c r="D3" s="32"/>
      <c r="E3" s="30"/>
      <c r="G3" s="36"/>
      <c r="H3" s="28"/>
      <c r="I3" s="28"/>
      <c r="J3" s="32"/>
      <c r="K3" s="30"/>
    </row>
    <row r="4" spans="1:11" x14ac:dyDescent="0.45">
      <c r="A4" s="31"/>
      <c r="B4" s="28"/>
      <c r="C4" s="28"/>
      <c r="D4" s="32"/>
      <c r="E4" s="30"/>
      <c r="G4" s="36"/>
      <c r="H4" s="28"/>
      <c r="I4" s="30"/>
      <c r="J4" s="30"/>
      <c r="K4" s="32"/>
    </row>
    <row r="5" spans="1:11" x14ac:dyDescent="0.45">
      <c r="A5" s="31"/>
      <c r="B5" s="28"/>
      <c r="C5" s="28"/>
      <c r="D5" s="30"/>
      <c r="E5" s="32"/>
      <c r="G5" s="36"/>
      <c r="H5" s="28"/>
      <c r="I5" s="30"/>
      <c r="J5" s="30"/>
      <c r="K5" s="32"/>
    </row>
    <row r="6" spans="1:11" x14ac:dyDescent="0.45">
      <c r="A6" s="28"/>
      <c r="B6" s="28"/>
      <c r="C6" s="29"/>
      <c r="D6" s="30"/>
      <c r="E6" s="30"/>
      <c r="G6" s="36"/>
      <c r="H6" s="28"/>
      <c r="I6" s="30"/>
      <c r="J6" s="30"/>
      <c r="K6" s="32"/>
    </row>
    <row r="7" spans="1:11" x14ac:dyDescent="0.45">
      <c r="A7" s="31"/>
      <c r="B7" s="28"/>
      <c r="C7" s="28"/>
      <c r="D7" s="32"/>
      <c r="E7" s="30"/>
      <c r="G7" s="31"/>
      <c r="H7" s="28"/>
      <c r="I7" s="37"/>
      <c r="J7" s="32"/>
      <c r="K7" s="30"/>
    </row>
    <row r="8" spans="1:11" x14ac:dyDescent="0.45">
      <c r="A8" s="31"/>
      <c r="B8" s="28"/>
      <c r="C8" s="28"/>
      <c r="D8" s="32"/>
      <c r="E8" s="30"/>
      <c r="G8" s="31"/>
      <c r="H8" s="28"/>
      <c r="I8" s="28"/>
      <c r="J8" s="32"/>
      <c r="K8" s="30"/>
    </row>
    <row r="9" spans="1:11" x14ac:dyDescent="0.45">
      <c r="A9" s="31"/>
      <c r="B9" s="28"/>
      <c r="C9" s="28"/>
      <c r="D9" s="30"/>
      <c r="E9" s="32"/>
      <c r="G9" s="36"/>
      <c r="H9" s="28"/>
      <c r="I9" s="28"/>
      <c r="J9" s="32"/>
      <c r="K9" s="30"/>
    </row>
    <row r="10" spans="1:11" x14ac:dyDescent="0.45">
      <c r="A10" s="28"/>
      <c r="B10" s="28"/>
      <c r="C10" s="29"/>
      <c r="D10" s="30"/>
      <c r="E10" s="30"/>
      <c r="G10" s="36"/>
      <c r="H10" s="28"/>
      <c r="I10" s="30"/>
      <c r="J10" s="30"/>
      <c r="K10" s="32"/>
    </row>
    <row r="11" spans="1:11" x14ac:dyDescent="0.45">
      <c r="A11" s="31"/>
      <c r="B11" s="28"/>
      <c r="C11" s="28"/>
      <c r="D11" s="32"/>
      <c r="E11" s="30"/>
      <c r="G11" s="36"/>
      <c r="H11" s="28"/>
      <c r="I11" s="30"/>
      <c r="J11" s="30"/>
      <c r="K11" s="32"/>
    </row>
    <row r="12" spans="1:11" x14ac:dyDescent="0.45">
      <c r="A12" s="31"/>
      <c r="B12" s="28"/>
      <c r="C12" s="30"/>
      <c r="D12" s="30"/>
      <c r="E12" s="32"/>
      <c r="G12" s="29"/>
      <c r="H12" s="28"/>
      <c r="I12" s="29"/>
      <c r="J12" s="30"/>
      <c r="K12" s="30"/>
    </row>
    <row r="13" spans="1:11" x14ac:dyDescent="0.45">
      <c r="A13" s="28"/>
      <c r="B13" s="28"/>
      <c r="C13" s="29"/>
      <c r="D13" s="30"/>
      <c r="E13" s="30"/>
      <c r="G13" s="31"/>
      <c r="H13" s="28"/>
      <c r="I13" s="28"/>
      <c r="J13" s="30"/>
      <c r="K13" s="32"/>
    </row>
    <row r="14" spans="1:11" x14ac:dyDescent="0.45">
      <c r="A14" s="28"/>
      <c r="B14" s="28"/>
      <c r="C14" s="29"/>
      <c r="D14" s="30"/>
      <c r="E14" s="30"/>
      <c r="G14" s="36"/>
      <c r="H14" s="28"/>
      <c r="I14" s="28"/>
      <c r="J14" s="32"/>
      <c r="K14" s="30"/>
    </row>
    <row r="15" spans="1:11" x14ac:dyDescent="0.45">
      <c r="A15" s="31"/>
      <c r="B15" s="28"/>
      <c r="C15" s="28"/>
      <c r="D15" s="32"/>
      <c r="E15" s="30"/>
      <c r="G15" s="36"/>
      <c r="H15" s="28"/>
      <c r="I15" s="30"/>
      <c r="J15" s="30"/>
      <c r="K15" s="32"/>
    </row>
    <row r="16" spans="1:11" x14ac:dyDescent="0.45">
      <c r="A16" s="31"/>
      <c r="B16" s="28"/>
      <c r="C16" s="28"/>
      <c r="D16" s="32"/>
      <c r="E16" s="33"/>
      <c r="G16" s="36"/>
      <c r="H16" s="28"/>
      <c r="I16" s="30"/>
      <c r="J16" s="30"/>
      <c r="K16" s="32"/>
    </row>
    <row r="17" spans="1:11" x14ac:dyDescent="0.45">
      <c r="A17" s="31"/>
      <c r="B17" s="28"/>
      <c r="C17" s="28"/>
      <c r="D17" s="32"/>
      <c r="E17" s="30"/>
      <c r="G17" s="36"/>
      <c r="H17" s="28"/>
      <c r="I17" s="30"/>
      <c r="J17" s="30"/>
      <c r="K17" s="32"/>
    </row>
    <row r="18" spans="1:11" x14ac:dyDescent="0.45">
      <c r="A18" s="31"/>
      <c r="B18" s="28"/>
      <c r="C18" s="28"/>
      <c r="D18" s="30"/>
      <c r="E18" s="32"/>
      <c r="G18" s="29"/>
      <c r="H18" s="28"/>
      <c r="I18" s="38"/>
      <c r="J18" s="30"/>
      <c r="K18" s="30"/>
    </row>
    <row r="19" spans="1:11" x14ac:dyDescent="0.45">
      <c r="A19" s="31"/>
      <c r="B19" s="34"/>
      <c r="C19" s="28"/>
      <c r="D19" s="30"/>
      <c r="E19" s="32"/>
      <c r="G19" s="31"/>
      <c r="H19" s="28"/>
      <c r="I19" s="28"/>
      <c r="J19" s="32"/>
      <c r="K19" s="30"/>
    </row>
    <row r="20" spans="1:11" x14ac:dyDescent="0.45">
      <c r="A20" s="28"/>
      <c r="B20" s="28"/>
      <c r="C20" s="29"/>
      <c r="D20" s="30"/>
      <c r="E20" s="30"/>
      <c r="G20" s="31"/>
      <c r="H20" s="28"/>
      <c r="I20" s="28"/>
      <c r="J20" s="32"/>
      <c r="K20" s="30"/>
    </row>
    <row r="21" spans="1:11" x14ac:dyDescent="0.45">
      <c r="A21" s="31"/>
      <c r="B21" s="28"/>
      <c r="C21" s="28"/>
      <c r="D21" s="30"/>
      <c r="E21" s="32"/>
      <c r="G21" s="31"/>
      <c r="H21" s="28"/>
      <c r="I21" s="28"/>
      <c r="J21" s="30"/>
      <c r="K21" s="32"/>
    </row>
    <row r="22" spans="1:11" x14ac:dyDescent="0.45">
      <c r="A22" s="28"/>
      <c r="B22" s="28"/>
      <c r="C22" s="29"/>
      <c r="D22" s="30"/>
      <c r="E22" s="30"/>
      <c r="G22" s="28"/>
      <c r="H22" s="28"/>
      <c r="I22" s="29"/>
      <c r="J22" s="30"/>
      <c r="K22" s="30"/>
    </row>
  </sheetData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Factures achats</vt:lpstr>
      <vt:lpstr>Factures ventes</vt:lpstr>
      <vt:lpstr>journaux comptable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Claude Terrier</cp:lastModifiedBy>
  <dcterms:created xsi:type="dcterms:W3CDTF">2026-02-21T14:26:51Z</dcterms:created>
  <dcterms:modified xsi:type="dcterms:W3CDTF">2026-02-23T09:15:44Z</dcterms:modified>
</cp:coreProperties>
</file>